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r-\Desktop\Питание 2024-2025 учебный год и документы на поваров\Инструкции по мониторингу питания\"/>
    </mc:Choice>
  </mc:AlternateContent>
  <bookViews>
    <workbookView xWindow="0" yWindow="0" windowWidth="22908" windowHeight="86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L195" i="1"/>
  <c r="J195" i="1"/>
  <c r="L176" i="1"/>
  <c r="I176" i="1"/>
  <c r="G176" i="1"/>
  <c r="L157" i="1"/>
  <c r="J157" i="1"/>
  <c r="I157" i="1"/>
  <c r="H157" i="1"/>
  <c r="G157" i="1"/>
  <c r="L138" i="1"/>
  <c r="J138" i="1"/>
  <c r="I138" i="1"/>
  <c r="H138" i="1"/>
  <c r="G138" i="1"/>
  <c r="L119" i="1"/>
  <c r="J119" i="1"/>
  <c r="J100" i="1"/>
  <c r="G100" i="1"/>
  <c r="L100" i="1"/>
  <c r="I100" i="1"/>
  <c r="H100" i="1"/>
  <c r="F100" i="1"/>
  <c r="L81" i="1"/>
  <c r="J81" i="1"/>
  <c r="F81" i="1"/>
  <c r="I81" i="1"/>
  <c r="H81" i="1"/>
  <c r="G81" i="1"/>
  <c r="L62" i="1"/>
  <c r="F62" i="1"/>
  <c r="J62" i="1"/>
  <c r="I62" i="1"/>
  <c r="H62" i="1"/>
  <c r="G62" i="1"/>
  <c r="L43" i="1"/>
  <c r="F43" i="1"/>
  <c r="J43" i="1"/>
  <c r="I43" i="1"/>
  <c r="H43" i="1"/>
  <c r="G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<sst xmlns="http://schemas.openxmlformats.org/spreadsheetml/2006/main" count="299" uniqueCount="92">
  <si>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</si>
  <si>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</si>
  <si>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</si>
  <si>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</si>
  <si>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</si>
  <si>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</si>
  <si>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</si>
  <si>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</si>
  <si>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</si>
  <si>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</si>
  <si>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</si>
  <si>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</si>
  <si>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</si>
  <si>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</si>
  <si>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</si>
  <si>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</si>
  <si>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</si>
  <si>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</si>
  <si>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</si>
  <si>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</si>
  <si>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</si>
  <si>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</si>
  <si>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</si>
  <si>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</si>
  <si>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</si>
  <si>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</si>
  <si>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</si>
  <si>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</si>
  <si>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</si>
  <si>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</si>
  <si>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</si>
  <si>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</si>
  <si>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</si>
  <si>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</si>
  <si>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</si>
  <si>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</si>
  <si>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</si>
  <si>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</si>
  <si>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</si>
  <si>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</si>
  <si>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Старчак А.В.</t>
  </si>
  <si>
    <t>Каша молочная пшеничная</t>
  </si>
  <si>
    <t>Какао с молоком</t>
  </si>
  <si>
    <t>Хлеб пшеничный</t>
  </si>
  <si>
    <t>Банан</t>
  </si>
  <si>
    <t>Бутерброд с сыром</t>
  </si>
  <si>
    <t>Суп с макаронными изделиями</t>
  </si>
  <si>
    <t>Курица тушенная в соусе</t>
  </si>
  <si>
    <t>Каша гречневая рассыпчатая</t>
  </si>
  <si>
    <t>сладкое</t>
  </si>
  <si>
    <t>Кисель</t>
  </si>
  <si>
    <t>Гуляш из говядины</t>
  </si>
  <si>
    <t>Компот из свежих яблок</t>
  </si>
  <si>
    <t>Суп гороховый</t>
  </si>
  <si>
    <t>Жаркое по-домашнему</t>
  </si>
  <si>
    <t>Компот из сухофруктов</t>
  </si>
  <si>
    <t>Каша молочная ячневая</t>
  </si>
  <si>
    <t>Бутерброд с маслом</t>
  </si>
  <si>
    <t>Закуска</t>
  </si>
  <si>
    <t>Яйцо вареное</t>
  </si>
  <si>
    <t>Борщ</t>
  </si>
  <si>
    <t>Биточки куриные</t>
  </si>
  <si>
    <t>Каша перловая рассыпчатая</t>
  </si>
  <si>
    <t>Яблоки</t>
  </si>
  <si>
    <t>Пюре картофельное</t>
  </si>
  <si>
    <t>Сок фруктовый</t>
  </si>
  <si>
    <t>Суп фасолевый с овощами</t>
  </si>
  <si>
    <t>Рыба припущенная</t>
  </si>
  <si>
    <t>Суп молочный с крупой</t>
  </si>
  <si>
    <t>Яблоко</t>
  </si>
  <si>
    <t>Суп перловый</t>
  </si>
  <si>
    <t>Плов с говядиной</t>
  </si>
  <si>
    <t>Каша молочная овсянная</t>
  </si>
  <si>
    <t>Запеканка из творога</t>
  </si>
  <si>
    <t>Чай с сахаром</t>
  </si>
  <si>
    <t>Курица тушенная</t>
  </si>
  <si>
    <t>Каша молочная манная</t>
  </si>
  <si>
    <t>Суп рисовый</t>
  </si>
  <si>
    <t>Макаронные изделия отварные</t>
  </si>
  <si>
    <t>Компот из смеси сухофруктов</t>
  </si>
  <si>
    <t>Салат из капусты с горошком</t>
  </si>
  <si>
    <t>Суп чечевичный с овощами</t>
  </si>
  <si>
    <t>Котлеты из говядины</t>
  </si>
  <si>
    <t>Каша пшеничная рассыпчатая</t>
  </si>
  <si>
    <t>Компот из плодов свежих (яблок)</t>
  </si>
  <si>
    <t>Макароны отварные</t>
  </si>
  <si>
    <t>Щи из свежей капусты</t>
  </si>
  <si>
    <t>Плов из курицы</t>
  </si>
  <si>
    <t xml:space="preserve">Хлеб пшеничный </t>
  </si>
  <si>
    <t>Рассольник</t>
  </si>
  <si>
    <t>Рыба запеченная</t>
  </si>
  <si>
    <t>МКОУ "Коктюбейская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</si>
</sst>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22.41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11.31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19</v>
      </c>
      <c r="J9" s="43">
        <v>106</v>
      </c>
      <c r="K9" s="44"/>
      <c r="L9" s="43">
        <v>2.4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118</v>
      </c>
      <c r="G10" s="43">
        <v>1</v>
      </c>
      <c r="H10" s="43">
        <v>0</v>
      </c>
      <c r="I10" s="43">
        <v>20</v>
      </c>
      <c r="J10" s="43">
        <v>81</v>
      </c>
      <c r="K10" s="44">
        <v>231</v>
      </c>
      <c r="L10" s="43">
        <v>15.5</v>
      </c>
    </row>
    <row r="11" spans="1:12" ht="14.4" x14ac:dyDescent="0.3">
      <c r="A11" s="23"/>
      <c r="B11" s="15"/>
      <c r="C11" s="11"/>
      <c r="D11" s="6" t="s">
        <v>26</v>
      </c>
      <c r="E11" s="42" t="s">
        <v>45</v>
      </c>
      <c r="F11" s="43">
        <v>60</v>
      </c>
      <c r="G11" s="43">
        <v>9</v>
      </c>
      <c r="H11" s="43">
        <v>13</v>
      </c>
      <c r="I11" s="43">
        <v>30</v>
      </c>
      <c r="J11" s="43">
        <v>313</v>
      </c>
      <c r="K11" s="44">
        <v>3</v>
      </c>
      <c r="L11" s="43">
        <v>22.8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618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116</v>
      </c>
      <c r="J13" s="19">
        <f t="shared" si="0"/>
        <v>843</v>
      </c>
      <c r="K13" s="25"/>
      <c r="L13" s="19">
        <f t="shared" ref="L13" si="1">SUM(L6:L12)</f>
        <v>74.42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5.21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14</v>
      </c>
      <c r="H16" s="43">
        <v>17</v>
      </c>
      <c r="I16" s="43">
        <v>7</v>
      </c>
      <c r="J16" s="43">
        <v>158</v>
      </c>
      <c r="K16" s="44">
        <v>198</v>
      </c>
      <c r="L16" s="43">
        <v>47.21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13.42</v>
      </c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0</v>
      </c>
      <c r="I19" s="43">
        <v>14</v>
      </c>
      <c r="J19" s="43">
        <v>80</v>
      </c>
      <c r="K19" s="44"/>
      <c r="L19" s="43">
        <v>1.8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49</v>
      </c>
      <c r="E21" s="42" t="s">
        <v>50</v>
      </c>
      <c r="F21" s="43">
        <v>200</v>
      </c>
      <c r="G21" s="43">
        <v>0</v>
      </c>
      <c r="H21" s="43">
        <v>0</v>
      </c>
      <c r="I21" s="43">
        <v>24</v>
      </c>
      <c r="J21" s="43">
        <v>103</v>
      </c>
      <c r="K21" s="44">
        <v>242</v>
      </c>
      <c r="L21" s="43">
        <v>6.78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107</v>
      </c>
      <c r="J23" s="19">
        <f t="shared" si="2"/>
        <v>706</v>
      </c>
      <c r="K23" s="25"/>
      <c r="L23" s="19">
        <f t="shared" ref="L23" si="3">SUM(L14:L22)</f>
        <v>74.42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1348</v>
      </c>
      <c r="G24" s="32">
        <f t="shared" ref="G24:J24" si="4">G13+G23</f>
        <v>51</v>
      </c>
      <c r="H24" s="32">
        <f t="shared" si="4"/>
        <v>52</v>
      </c>
      <c r="I24" s="32">
        <f t="shared" si="4"/>
        <v>223</v>
      </c>
      <c r="J24" s="32">
        <f t="shared" si="4"/>
        <v>1549</v>
      </c>
      <c r="K24" s="32"/>
      <c r="L24" s="32">
        <f t="shared" ref="L24" si="5">L13+L23</f>
        <v>148.84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56.25</v>
      </c>
    </row>
    <row r="26" spans="1:12" ht="14.4" x14ac:dyDescent="0.3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>
        <v>10.79</v>
      </c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3</v>
      </c>
      <c r="H28" s="43">
        <v>0</v>
      </c>
      <c r="I28" s="43">
        <v>19</v>
      </c>
      <c r="J28" s="43">
        <v>106</v>
      </c>
      <c r="K28" s="44"/>
      <c r="L28" s="43">
        <v>1.8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30</v>
      </c>
      <c r="E30" s="42" t="s">
        <v>52</v>
      </c>
      <c r="F30" s="43">
        <v>200</v>
      </c>
      <c r="G30" s="43">
        <v>0</v>
      </c>
      <c r="H30" s="43">
        <v>0</v>
      </c>
      <c r="I30" s="43">
        <v>28</v>
      </c>
      <c r="J30" s="43">
        <v>114</v>
      </c>
      <c r="K30" s="44">
        <v>236</v>
      </c>
      <c r="L30" s="43">
        <v>5.58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26</v>
      </c>
      <c r="H32" s="19">
        <f t="shared" ref="H32" si="7">SUM(H25:H31)</f>
        <v>20</v>
      </c>
      <c r="I32" s="19">
        <f t="shared" ref="I32" si="8">SUM(I25:I31)</f>
        <v>88</v>
      </c>
      <c r="J32" s="19">
        <f t="shared" ref="J32:L32" si="9">SUM(J25:J31)</f>
        <v>653</v>
      </c>
      <c r="K32" s="25"/>
      <c r="L32" s="19">
        <f t="shared" si="9"/>
        <v>74.419999999999987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</v>
      </c>
      <c r="H34" s="43">
        <v>3</v>
      </c>
      <c r="I34" s="43">
        <v>22</v>
      </c>
      <c r="J34" s="43">
        <v>122</v>
      </c>
      <c r="K34" s="44">
        <v>76</v>
      </c>
      <c r="L34" s="43">
        <v>6.77</v>
      </c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56.07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24</v>
      </c>
      <c r="J38" s="43">
        <v>133</v>
      </c>
      <c r="K38" s="44"/>
      <c r="L38" s="43">
        <v>2.4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30</v>
      </c>
      <c r="E40" s="42" t="s">
        <v>55</v>
      </c>
      <c r="F40" s="43">
        <v>200</v>
      </c>
      <c r="G40" s="43">
        <v>1</v>
      </c>
      <c r="H40" s="43">
        <v>0</v>
      </c>
      <c r="I40" s="43">
        <v>31</v>
      </c>
      <c r="J40" s="43">
        <v>130</v>
      </c>
      <c r="K40" s="44">
        <v>241</v>
      </c>
      <c r="L40" s="43">
        <v>9.18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28</v>
      </c>
      <c r="H42" s="19">
        <f t="shared" ref="H42" si="11">SUM(H33:H41)</f>
        <v>22</v>
      </c>
      <c r="I42" s="19">
        <f t="shared" ref="I42" si="12">SUM(I33:I41)</f>
        <v>97</v>
      </c>
      <c r="J42" s="19">
        <f t="shared" ref="J42:L42" si="13">SUM(J33:J41)</f>
        <v>715</v>
      </c>
      <c r="K42" s="25"/>
      <c r="L42" s="19">
        <f t="shared" si="13"/>
        <v>74.420000000000016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1130</v>
      </c>
      <c r="G43" s="32">
        <f t="shared" ref="G43" si="14">G32+G42</f>
        <v>54</v>
      </c>
      <c r="H43" s="32">
        <f t="shared" ref="H43" si="15">H32+H42</f>
        <v>42</v>
      </c>
      <c r="I43" s="32">
        <f t="shared" ref="I43" si="16">I32+I42</f>
        <v>185</v>
      </c>
      <c r="J43" s="32">
        <f t="shared" ref="J43:L43" si="17">J32+J42</f>
        <v>1368</v>
      </c>
      <c r="K43" s="32"/>
      <c r="L43" s="32">
        <f t="shared" si="17"/>
        <v>148.84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24.01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12.93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118</v>
      </c>
      <c r="G48" s="43">
        <v>1</v>
      </c>
      <c r="H48" s="43">
        <v>0</v>
      </c>
      <c r="I48" s="43">
        <v>17</v>
      </c>
      <c r="J48" s="43">
        <v>69</v>
      </c>
      <c r="K48" s="44">
        <v>231</v>
      </c>
      <c r="L48" s="43">
        <v>15.5</v>
      </c>
    </row>
    <row r="49" spans="1:12" ht="14.4" x14ac:dyDescent="0.3">
      <c r="A49" s="23"/>
      <c r="B49" s="15"/>
      <c r="C49" s="11"/>
      <c r="D49" s="6" t="s">
        <v>26</v>
      </c>
      <c r="E49" s="42" t="s">
        <v>57</v>
      </c>
      <c r="F49" s="43">
        <v>40</v>
      </c>
      <c r="G49" s="43">
        <v>2</v>
      </c>
      <c r="H49" s="43">
        <v>4</v>
      </c>
      <c r="I49" s="43">
        <v>15</v>
      </c>
      <c r="J49" s="43">
        <v>115</v>
      </c>
      <c r="K49" s="44">
        <v>3</v>
      </c>
      <c r="L49" s="43">
        <v>10.8</v>
      </c>
    </row>
    <row r="50" spans="1:12" ht="14.4" x14ac:dyDescent="0.3">
      <c r="A50" s="23"/>
      <c r="B50" s="15"/>
      <c r="C50" s="11"/>
      <c r="D50" s="6" t="s">
        <v>58</v>
      </c>
      <c r="E50" s="42" t="s">
        <v>59</v>
      </c>
      <c r="F50" s="43">
        <v>40</v>
      </c>
      <c r="G50" s="43">
        <v>5</v>
      </c>
      <c r="H50" s="43">
        <v>5</v>
      </c>
      <c r="I50" s="43">
        <v>19</v>
      </c>
      <c r="J50" s="43">
        <v>79</v>
      </c>
      <c r="K50" s="44">
        <v>143</v>
      </c>
      <c r="L50" s="43">
        <v>11.18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20</v>
      </c>
      <c r="H51" s="19">
        <f t="shared" ref="H51" si="19">SUM(H44:H50)</f>
        <v>24</v>
      </c>
      <c r="I51" s="19">
        <f t="shared" ref="I51" si="20">SUM(I44:I50)</f>
        <v>109</v>
      </c>
      <c r="J51" s="19">
        <f t="shared" ref="J51:L51" si="21">SUM(J44:J50)</f>
        <v>626</v>
      </c>
      <c r="K51" s="25"/>
      <c r="L51" s="19">
        <f t="shared" si="21"/>
        <v>74.419999999999987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12.24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60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26.4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137</v>
      </c>
      <c r="L55" s="43">
        <v>12.36</v>
      </c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</v>
      </c>
      <c r="I56" s="43">
        <v>31</v>
      </c>
      <c r="J56" s="43">
        <v>130</v>
      </c>
      <c r="K56" s="44">
        <v>114</v>
      </c>
      <c r="L56" s="43">
        <v>10.32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63</v>
      </c>
      <c r="F59" s="43">
        <v>101</v>
      </c>
      <c r="G59" s="43">
        <v>0</v>
      </c>
      <c r="H59" s="43">
        <v>0</v>
      </c>
      <c r="I59" s="43">
        <v>10</v>
      </c>
      <c r="J59" s="43">
        <v>47</v>
      </c>
      <c r="K59" s="44">
        <v>231</v>
      </c>
      <c r="L59" s="43">
        <v>10.1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811</v>
      </c>
      <c r="G61" s="19">
        <f t="shared" ref="G61" si="22">SUM(G52:G60)</f>
        <v>26</v>
      </c>
      <c r="H61" s="19">
        <f t="shared" ref="H61" si="23">SUM(H52:H60)</f>
        <v>16</v>
      </c>
      <c r="I61" s="19">
        <f t="shared" ref="I61" si="24">SUM(I52:I60)</f>
        <v>100</v>
      </c>
      <c r="J61" s="19">
        <f t="shared" ref="J61:L61" si="25">SUM(J52:J60)</f>
        <v>682</v>
      </c>
      <c r="K61" s="25"/>
      <c r="L61" s="19">
        <f t="shared" si="25"/>
        <v>74.419999999999987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1409</v>
      </c>
      <c r="G62" s="32">
        <f t="shared" ref="G62" si="26">G51+G61</f>
        <v>46</v>
      </c>
      <c r="H62" s="32">
        <f t="shared" ref="H62" si="27">H51+H61</f>
        <v>40</v>
      </c>
      <c r="I62" s="32">
        <f t="shared" ref="I62" si="28">I51+I61</f>
        <v>209</v>
      </c>
      <c r="J62" s="32">
        <f t="shared" ref="J62:L62" si="29">J51+J61</f>
        <v>1308</v>
      </c>
      <c r="K62" s="32"/>
      <c r="L62" s="32">
        <f t="shared" si="29"/>
        <v>148.83999999999997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100</v>
      </c>
      <c r="G63" s="40">
        <v>14</v>
      </c>
      <c r="H63" s="40">
        <v>17</v>
      </c>
      <c r="I63" s="40">
        <v>7</v>
      </c>
      <c r="J63" s="40">
        <v>158</v>
      </c>
      <c r="K63" s="41">
        <v>198</v>
      </c>
      <c r="L63" s="40">
        <v>35.74</v>
      </c>
    </row>
    <row r="64" spans="1:12" ht="14.4" x14ac:dyDescent="0.3">
      <c r="A64" s="23"/>
      <c r="B64" s="15"/>
      <c r="C64" s="11"/>
      <c r="D64" s="6" t="s">
        <v>29</v>
      </c>
      <c r="E64" s="42" t="s">
        <v>64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>
        <v>19.48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29</v>
      </c>
      <c r="G66" s="43">
        <v>2</v>
      </c>
      <c r="H66" s="43">
        <v>0</v>
      </c>
      <c r="I66" s="43">
        <v>14</v>
      </c>
      <c r="J66" s="43">
        <v>80</v>
      </c>
      <c r="K66" s="44"/>
      <c r="L66" s="43">
        <v>1.74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30</v>
      </c>
      <c r="E68" s="42" t="s">
        <v>65</v>
      </c>
      <c r="F68" s="43">
        <v>200</v>
      </c>
      <c r="G68" s="43">
        <v>1</v>
      </c>
      <c r="H68" s="43">
        <v>0</v>
      </c>
      <c r="I68" s="43">
        <v>20</v>
      </c>
      <c r="J68" s="43">
        <v>97</v>
      </c>
      <c r="K68" s="44">
        <v>271</v>
      </c>
      <c r="L68" s="43">
        <v>17.46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479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63</v>
      </c>
      <c r="J70" s="19">
        <f t="shared" ref="J70:L70" si="33">SUM(J63:J69)</f>
        <v>508</v>
      </c>
      <c r="K70" s="25"/>
      <c r="L70" s="19">
        <f t="shared" si="33"/>
        <v>74.42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8.9499999999999993</v>
      </c>
    </row>
    <row r="73" spans="1:12" ht="14.4" x14ac:dyDescent="0.3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26</v>
      </c>
      <c r="H73" s="43">
        <v>6</v>
      </c>
      <c r="I73" s="43">
        <v>5</v>
      </c>
      <c r="J73" s="43">
        <v>255</v>
      </c>
      <c r="K73" s="44">
        <v>157</v>
      </c>
      <c r="L73" s="43">
        <v>27.73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180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27.96</v>
      </c>
    </row>
    <row r="75" spans="1:12" ht="14.4" x14ac:dyDescent="0.3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236</v>
      </c>
      <c r="L75" s="43">
        <v>5.58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70</v>
      </c>
      <c r="G76" s="43">
        <v>5</v>
      </c>
      <c r="H76" s="43">
        <v>1</v>
      </c>
      <c r="I76" s="43">
        <v>33</v>
      </c>
      <c r="J76" s="43">
        <v>186</v>
      </c>
      <c r="K76" s="44"/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36</v>
      </c>
      <c r="H80" s="19">
        <f t="shared" ref="H80" si="35">SUM(H71:H79)</f>
        <v>14</v>
      </c>
      <c r="I80" s="19">
        <f t="shared" ref="I80" si="36">SUM(I71:I79)</f>
        <v>93</v>
      </c>
      <c r="J80" s="19">
        <f t="shared" ref="J80:L80" si="37">SUM(J71:J79)</f>
        <v>863</v>
      </c>
      <c r="K80" s="25"/>
      <c r="L80" s="19">
        <f t="shared" si="37"/>
        <v>74.42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1279</v>
      </c>
      <c r="G81" s="32">
        <f t="shared" ref="G81" si="38">G70+G80</f>
        <v>56</v>
      </c>
      <c r="H81" s="32">
        <f t="shared" ref="H81" si="39">H70+H80</f>
        <v>35</v>
      </c>
      <c r="I81" s="32">
        <f t="shared" ref="I81" si="40">I70+I80</f>
        <v>156</v>
      </c>
      <c r="J81" s="32">
        <f t="shared" ref="J81:L81" si="41">J70+J80</f>
        <v>1371</v>
      </c>
      <c r="K81" s="32"/>
      <c r="L81" s="32">
        <f t="shared" si="41"/>
        <v>148.84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14.06</v>
      </c>
    </row>
    <row r="83" spans="1:12" ht="14.4" x14ac:dyDescent="0.3">
      <c r="A83" s="23"/>
      <c r="B83" s="15"/>
      <c r="C83" s="11"/>
      <c r="D83" s="6" t="s">
        <v>26</v>
      </c>
      <c r="E83" s="42" t="s">
        <v>59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43">
        <v>11.18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11.58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4</v>
      </c>
      <c r="H85" s="43">
        <v>1</v>
      </c>
      <c r="I85" s="43">
        <v>24</v>
      </c>
      <c r="J85" s="43">
        <v>133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69</v>
      </c>
      <c r="F86" s="43">
        <v>130</v>
      </c>
      <c r="G86" s="43">
        <v>0</v>
      </c>
      <c r="H86" s="43">
        <v>0</v>
      </c>
      <c r="I86" s="43">
        <v>13</v>
      </c>
      <c r="J86" s="43">
        <v>61</v>
      </c>
      <c r="K86" s="44">
        <v>231</v>
      </c>
      <c r="L86" s="43">
        <v>13</v>
      </c>
    </row>
    <row r="87" spans="1:12" ht="14.4" x14ac:dyDescent="0.3">
      <c r="A87" s="23"/>
      <c r="B87" s="15"/>
      <c r="C87" s="11"/>
      <c r="D87" s="6" t="s">
        <v>26</v>
      </c>
      <c r="E87" s="42" t="s">
        <v>45</v>
      </c>
      <c r="F87" s="43">
        <v>50</v>
      </c>
      <c r="G87" s="43">
        <v>9</v>
      </c>
      <c r="H87" s="43">
        <v>13</v>
      </c>
      <c r="I87" s="43">
        <v>30</v>
      </c>
      <c r="J87" s="43">
        <v>313</v>
      </c>
      <c r="K87" s="44">
        <v>3</v>
      </c>
      <c r="L87" s="43">
        <v>21.6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29</v>
      </c>
      <c r="H89" s="19">
        <f t="shared" ref="H89" si="43">SUM(H82:H88)</f>
        <v>31</v>
      </c>
      <c r="I89" s="19">
        <f t="shared" ref="I89" si="44">SUM(I82:I88)</f>
        <v>92</v>
      </c>
      <c r="J89" s="19">
        <f t="shared" ref="J89:L89" si="45">SUM(J82:J88)</f>
        <v>875</v>
      </c>
      <c r="K89" s="25"/>
      <c r="L89" s="19">
        <f t="shared" si="45"/>
        <v>74.42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5.66</v>
      </c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57.34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>
        <v>8.42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25</v>
      </c>
      <c r="H99" s="19">
        <f t="shared" ref="H99" si="47">SUM(H90:H98)</f>
        <v>24</v>
      </c>
      <c r="I99" s="19">
        <f t="shared" ref="I99" si="48">SUM(I90:I98)</f>
        <v>89</v>
      </c>
      <c r="J99" s="19">
        <f t="shared" ref="J99:L99" si="49">SUM(J90:J98)</f>
        <v>721</v>
      </c>
      <c r="K99" s="25"/>
      <c r="L99" s="19">
        <f t="shared" si="49"/>
        <v>74.42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54</v>
      </c>
      <c r="H100" s="32">
        <f t="shared" ref="H100" si="51">H89+H99</f>
        <v>55</v>
      </c>
      <c r="I100" s="32">
        <f t="shared" ref="I100" si="52">I89+I99</f>
        <v>181</v>
      </c>
      <c r="J100" s="32">
        <f t="shared" ref="J100:L100" si="53">J89+J99</f>
        <v>1596</v>
      </c>
      <c r="K100" s="32"/>
      <c r="L100" s="32">
        <f t="shared" si="53"/>
        <v>148.84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150</v>
      </c>
      <c r="G101" s="40">
        <v>5</v>
      </c>
      <c r="H101" s="40">
        <v>6</v>
      </c>
      <c r="I101" s="40">
        <v>24</v>
      </c>
      <c r="J101" s="40">
        <v>172</v>
      </c>
      <c r="K101" s="41">
        <v>117</v>
      </c>
      <c r="L101" s="40">
        <v>22.01</v>
      </c>
    </row>
    <row r="102" spans="1:12" ht="14.4" x14ac:dyDescent="0.3">
      <c r="A102" s="23"/>
      <c r="B102" s="15"/>
      <c r="C102" s="11"/>
      <c r="D102" s="6" t="s">
        <v>26</v>
      </c>
      <c r="E102" s="42" t="s">
        <v>73</v>
      </c>
      <c r="F102" s="43">
        <v>100</v>
      </c>
      <c r="G102" s="43">
        <v>16</v>
      </c>
      <c r="H102" s="43">
        <v>13</v>
      </c>
      <c r="I102" s="43">
        <v>18</v>
      </c>
      <c r="J102" s="43">
        <v>247</v>
      </c>
      <c r="K102" s="44">
        <v>150</v>
      </c>
      <c r="L102" s="43">
        <v>45.63</v>
      </c>
    </row>
    <row r="103" spans="1:12" ht="14.4" x14ac:dyDescent="0.3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261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</v>
      </c>
      <c r="H104" s="43">
        <v>1</v>
      </c>
      <c r="I104" s="43">
        <v>24</v>
      </c>
      <c r="J104" s="43">
        <v>133</v>
      </c>
      <c r="K104" s="44"/>
      <c r="L104" s="43">
        <v>3.78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25</v>
      </c>
      <c r="H108" s="19">
        <f t="shared" si="54"/>
        <v>20</v>
      </c>
      <c r="I108" s="19">
        <f t="shared" si="54"/>
        <v>76</v>
      </c>
      <c r="J108" s="19">
        <f t="shared" si="54"/>
        <v>595</v>
      </c>
      <c r="K108" s="25"/>
      <c r="L108" s="19">
        <f t="shared" ref="L108" si="55">SUM(L101:L107)</f>
        <v>74.42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5</v>
      </c>
      <c r="H110" s="43">
        <v>3</v>
      </c>
      <c r="I110" s="43">
        <v>22</v>
      </c>
      <c r="J110" s="43">
        <v>131</v>
      </c>
      <c r="K110" s="44">
        <v>78</v>
      </c>
      <c r="L110" s="43">
        <v>6.59</v>
      </c>
    </row>
    <row r="111" spans="1:12" ht="14.4" x14ac:dyDescent="0.3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14</v>
      </c>
      <c r="H111" s="43">
        <v>17</v>
      </c>
      <c r="I111" s="43">
        <v>7</v>
      </c>
      <c r="J111" s="43">
        <v>158</v>
      </c>
      <c r="K111" s="44">
        <v>198</v>
      </c>
      <c r="L111" s="43">
        <v>38.99</v>
      </c>
    </row>
    <row r="112" spans="1:12" ht="14.4" x14ac:dyDescent="0.3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3</v>
      </c>
      <c r="H112" s="43">
        <v>422</v>
      </c>
      <c r="I112" s="43">
        <v>173</v>
      </c>
      <c r="J112" s="43">
        <v>91</v>
      </c>
      <c r="K112" s="44">
        <v>91</v>
      </c>
      <c r="L112" s="43">
        <v>17.260000000000002</v>
      </c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</v>
      </c>
      <c r="I113" s="43">
        <v>31</v>
      </c>
      <c r="J113" s="43">
        <v>130</v>
      </c>
      <c r="K113" s="44">
        <v>241</v>
      </c>
      <c r="L113" s="43">
        <v>9.18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0</v>
      </c>
      <c r="I114" s="43">
        <v>19</v>
      </c>
      <c r="J114" s="43">
        <v>106</v>
      </c>
      <c r="K114" s="44"/>
      <c r="L114" s="43">
        <v>2.4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26</v>
      </c>
      <c r="H118" s="19">
        <f t="shared" si="56"/>
        <v>442</v>
      </c>
      <c r="I118" s="19">
        <f t="shared" si="56"/>
        <v>252</v>
      </c>
      <c r="J118" s="19">
        <f t="shared" si="56"/>
        <v>616</v>
      </c>
      <c r="K118" s="25"/>
      <c r="L118" s="19">
        <f t="shared" ref="L118" si="57">SUM(L109:L117)</f>
        <v>74.420000000000016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1230</v>
      </c>
      <c r="G119" s="32">
        <f t="shared" ref="G119" si="58">G108+G118</f>
        <v>51</v>
      </c>
      <c r="H119" s="32">
        <f t="shared" ref="H119" si="59">H108+H118</f>
        <v>462</v>
      </c>
      <c r="I119" s="32">
        <f t="shared" ref="I119" si="60">I108+I118</f>
        <v>328</v>
      </c>
      <c r="J119" s="32">
        <f t="shared" ref="J119:L119" si="61">J108+J118</f>
        <v>1211</v>
      </c>
      <c r="K119" s="32"/>
      <c r="L119" s="32">
        <f t="shared" si="61"/>
        <v>148.84000000000003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6</v>
      </c>
      <c r="H120" s="40">
        <v>6</v>
      </c>
      <c r="I120" s="40">
        <v>26</v>
      </c>
      <c r="J120" s="40">
        <v>195</v>
      </c>
      <c r="K120" s="41">
        <v>117</v>
      </c>
      <c r="L120" s="40">
        <v>21.87</v>
      </c>
    </row>
    <row r="121" spans="1:12" ht="14.4" x14ac:dyDescent="0.3">
      <c r="A121" s="14"/>
      <c r="B121" s="15"/>
      <c r="C121" s="11"/>
      <c r="D121" s="6" t="s">
        <v>26</v>
      </c>
      <c r="E121" s="42" t="s">
        <v>45</v>
      </c>
      <c r="F121" s="43">
        <v>60</v>
      </c>
      <c r="G121" s="43">
        <v>9</v>
      </c>
      <c r="H121" s="43">
        <v>13</v>
      </c>
      <c r="I121" s="43">
        <v>30</v>
      </c>
      <c r="J121" s="43">
        <v>313</v>
      </c>
      <c r="K121" s="44">
        <v>3</v>
      </c>
      <c r="L121" s="43">
        <v>22.8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  <c r="L122" s="43">
        <v>11.85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19</v>
      </c>
      <c r="J123" s="43">
        <v>106</v>
      </c>
      <c r="K123" s="44"/>
      <c r="L123" s="43">
        <v>2.4</v>
      </c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</v>
      </c>
      <c r="H124" s="43">
        <v>0</v>
      </c>
      <c r="I124" s="43">
        <v>17</v>
      </c>
      <c r="J124" s="43">
        <v>69</v>
      </c>
      <c r="K124" s="44">
        <v>231</v>
      </c>
      <c r="L124" s="43">
        <v>15.5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23</v>
      </c>
      <c r="H127" s="19">
        <f t="shared" si="62"/>
        <v>24</v>
      </c>
      <c r="I127" s="19">
        <f t="shared" si="62"/>
        <v>110</v>
      </c>
      <c r="J127" s="19">
        <f t="shared" si="62"/>
        <v>806</v>
      </c>
      <c r="K127" s="25"/>
      <c r="L127" s="19">
        <f t="shared" ref="L127" si="63">SUM(L120:L126)</f>
        <v>74.42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5</v>
      </c>
      <c r="H129" s="43">
        <v>7</v>
      </c>
      <c r="I129" s="43">
        <v>12</v>
      </c>
      <c r="J129" s="43">
        <v>140</v>
      </c>
      <c r="K129" s="44">
        <v>78</v>
      </c>
      <c r="L129" s="43">
        <v>5.93</v>
      </c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90</v>
      </c>
      <c r="G130" s="43">
        <v>14</v>
      </c>
      <c r="H130" s="43">
        <v>17</v>
      </c>
      <c r="I130" s="43">
        <v>7</v>
      </c>
      <c r="J130" s="43">
        <v>158</v>
      </c>
      <c r="K130" s="44">
        <v>198</v>
      </c>
      <c r="L130" s="43">
        <v>41.55</v>
      </c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5</v>
      </c>
      <c r="H131" s="43">
        <v>9</v>
      </c>
      <c r="I131" s="43">
        <v>30</v>
      </c>
      <c r="J131" s="43">
        <v>213</v>
      </c>
      <c r="K131" s="44">
        <v>137</v>
      </c>
      <c r="L131" s="43">
        <v>14.76</v>
      </c>
    </row>
    <row r="132" spans="1:12" ht="14.4" x14ac:dyDescent="0.3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1</v>
      </c>
      <c r="H132" s="43">
        <v>0</v>
      </c>
      <c r="I132" s="43">
        <v>31</v>
      </c>
      <c r="J132" s="43">
        <v>130</v>
      </c>
      <c r="K132" s="44">
        <v>241</v>
      </c>
      <c r="L132" s="43">
        <v>9.18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29</v>
      </c>
      <c r="H137" s="19">
        <f t="shared" si="64"/>
        <v>34</v>
      </c>
      <c r="I137" s="19">
        <f t="shared" si="64"/>
        <v>104</v>
      </c>
      <c r="J137" s="19">
        <f t="shared" si="64"/>
        <v>774</v>
      </c>
      <c r="K137" s="25"/>
      <c r="L137" s="19">
        <f t="shared" ref="L137" si="65">SUM(L128:L136)</f>
        <v>74.419999999999987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52</v>
      </c>
      <c r="H138" s="32">
        <f t="shared" ref="H138" si="67">H127+H137</f>
        <v>58</v>
      </c>
      <c r="I138" s="32">
        <f t="shared" ref="I138" si="68">I127+I137</f>
        <v>214</v>
      </c>
      <c r="J138" s="32">
        <f t="shared" ref="J138:L138" si="69">J127+J137</f>
        <v>1580</v>
      </c>
      <c r="K138" s="32"/>
      <c r="L138" s="32">
        <f t="shared" si="69"/>
        <v>148.83999999999997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>
        <v>56.92</v>
      </c>
    </row>
    <row r="140" spans="1:12" ht="14.4" x14ac:dyDescent="0.3">
      <c r="A140" s="23"/>
      <c r="B140" s="15"/>
      <c r="C140" s="11"/>
      <c r="D140" s="6" t="s">
        <v>29</v>
      </c>
      <c r="E140" s="42" t="s">
        <v>48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10.72</v>
      </c>
    </row>
    <row r="141" spans="1:12" ht="14.4" x14ac:dyDescent="0.3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</v>
      </c>
      <c r="H141" s="43">
        <v>0</v>
      </c>
      <c r="I141" s="43">
        <v>10</v>
      </c>
      <c r="J141" s="43">
        <v>43</v>
      </c>
      <c r="K141" s="44">
        <v>261</v>
      </c>
      <c r="L141" s="43">
        <v>3.78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27</v>
      </c>
      <c r="H146" s="19">
        <f t="shared" si="70"/>
        <v>21</v>
      </c>
      <c r="I146" s="19">
        <f t="shared" si="70"/>
        <v>75</v>
      </c>
      <c r="J146" s="19">
        <f t="shared" si="70"/>
        <v>609</v>
      </c>
      <c r="K146" s="25"/>
      <c r="L146" s="19">
        <f t="shared" ref="L146" si="71">SUM(L139:L145)</f>
        <v>74.42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</v>
      </c>
      <c r="H147" s="43">
        <v>5</v>
      </c>
      <c r="I147" s="43">
        <v>5</v>
      </c>
      <c r="J147" s="43">
        <v>52</v>
      </c>
      <c r="K147" s="44">
        <v>35</v>
      </c>
      <c r="L147" s="43">
        <v>9.35</v>
      </c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2</v>
      </c>
      <c r="H148" s="43">
        <v>3</v>
      </c>
      <c r="I148" s="43">
        <v>5</v>
      </c>
      <c r="J148" s="43">
        <v>127</v>
      </c>
      <c r="K148" s="44">
        <v>78</v>
      </c>
      <c r="L148" s="43">
        <v>8.89</v>
      </c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60</v>
      </c>
      <c r="G149" s="43">
        <v>14</v>
      </c>
      <c r="H149" s="43">
        <v>11</v>
      </c>
      <c r="I149" s="43">
        <v>14</v>
      </c>
      <c r="J149" s="43">
        <v>209</v>
      </c>
      <c r="K149" s="44">
        <v>182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6</v>
      </c>
      <c r="H150" s="43">
        <v>6</v>
      </c>
      <c r="I150" s="43">
        <v>25</v>
      </c>
      <c r="J150" s="43">
        <v>220</v>
      </c>
      <c r="K150" s="44">
        <v>114</v>
      </c>
      <c r="L150" s="43">
        <v>12.4</v>
      </c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</v>
      </c>
      <c r="H151" s="43">
        <v>0</v>
      </c>
      <c r="I151" s="43">
        <v>28</v>
      </c>
      <c r="J151" s="43">
        <v>114</v>
      </c>
      <c r="K151" s="44">
        <v>236</v>
      </c>
      <c r="L151" s="43">
        <v>10.18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</v>
      </c>
      <c r="H152" s="43">
        <v>1</v>
      </c>
      <c r="I152" s="43">
        <v>28</v>
      </c>
      <c r="J152" s="43">
        <v>159</v>
      </c>
      <c r="K152" s="44"/>
      <c r="L152" s="43">
        <v>3.6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27</v>
      </c>
      <c r="H156" s="19">
        <f t="shared" si="72"/>
        <v>26</v>
      </c>
      <c r="I156" s="19">
        <f t="shared" si="72"/>
        <v>105</v>
      </c>
      <c r="J156" s="19">
        <f t="shared" si="72"/>
        <v>881</v>
      </c>
      <c r="K156" s="25"/>
      <c r="L156" s="19">
        <f t="shared" ref="L156" si="73">SUM(L147:L155)</f>
        <v>74.419999999999987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54</v>
      </c>
      <c r="H157" s="32">
        <f t="shared" ref="H157" si="75">H146+H156</f>
        <v>47</v>
      </c>
      <c r="I157" s="32">
        <f t="shared" ref="I157" si="76">I146+I156</f>
        <v>180</v>
      </c>
      <c r="J157" s="32">
        <f t="shared" ref="J157:L157" si="77">J146+J156</f>
        <v>1490</v>
      </c>
      <c r="K157" s="32"/>
      <c r="L157" s="32">
        <f t="shared" si="77"/>
        <v>148.83999999999997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106</v>
      </c>
      <c r="G158" s="40">
        <v>14</v>
      </c>
      <c r="H158" s="40">
        <v>17</v>
      </c>
      <c r="I158" s="40">
        <v>7</v>
      </c>
      <c r="J158" s="40">
        <v>158</v>
      </c>
      <c r="K158" s="41">
        <v>198</v>
      </c>
      <c r="L158" s="40">
        <v>47.48</v>
      </c>
    </row>
    <row r="159" spans="1:12" ht="14.4" x14ac:dyDescent="0.3">
      <c r="A159" s="23"/>
      <c r="B159" s="15"/>
      <c r="C159" s="11"/>
      <c r="D159" s="6" t="s">
        <v>29</v>
      </c>
      <c r="E159" s="42" t="s">
        <v>85</v>
      </c>
      <c r="F159" s="43">
        <v>150</v>
      </c>
      <c r="G159" s="43">
        <v>5</v>
      </c>
      <c r="H159" s="43">
        <v>9</v>
      </c>
      <c r="I159" s="43">
        <v>30</v>
      </c>
      <c r="J159" s="43">
        <v>213</v>
      </c>
      <c r="K159" s="44">
        <v>137</v>
      </c>
      <c r="L159" s="43">
        <v>14.76</v>
      </c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30</v>
      </c>
      <c r="E163" s="42" t="s">
        <v>55</v>
      </c>
      <c r="F163" s="43">
        <v>200</v>
      </c>
      <c r="G163" s="43">
        <v>1</v>
      </c>
      <c r="H163" s="43">
        <v>0</v>
      </c>
      <c r="I163" s="43">
        <v>31</v>
      </c>
      <c r="J163" s="43">
        <v>130</v>
      </c>
      <c r="K163" s="44">
        <v>241</v>
      </c>
      <c r="L163" s="43">
        <v>9.18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506</v>
      </c>
      <c r="G165" s="19">
        <f t="shared" ref="G165:J165" si="78">SUM(G158:G164)</f>
        <v>24</v>
      </c>
      <c r="H165" s="19">
        <f t="shared" si="78"/>
        <v>27</v>
      </c>
      <c r="I165" s="19">
        <f t="shared" si="78"/>
        <v>92</v>
      </c>
      <c r="J165" s="19">
        <f t="shared" si="78"/>
        <v>634</v>
      </c>
      <c r="K165" s="25"/>
      <c r="L165" s="19">
        <f t="shared" ref="L165" si="79">SUM(L158:L164)</f>
        <v>74.419999999999987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2</v>
      </c>
      <c r="H167" s="43">
        <v>4</v>
      </c>
      <c r="I167" s="43">
        <v>8</v>
      </c>
      <c r="J167" s="43">
        <v>85</v>
      </c>
      <c r="K167" s="44">
        <v>66</v>
      </c>
      <c r="L167" s="43">
        <v>8.8699999999999992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150</v>
      </c>
      <c r="G168" s="43">
        <v>19</v>
      </c>
      <c r="H168" s="43">
        <v>19</v>
      </c>
      <c r="I168" s="43">
        <v>28</v>
      </c>
      <c r="J168" s="43">
        <v>274</v>
      </c>
      <c r="K168" s="44">
        <v>199</v>
      </c>
      <c r="L168" s="43">
        <v>51.93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10</v>
      </c>
      <c r="H170" s="43">
        <v>31</v>
      </c>
      <c r="I170" s="43">
        <v>130</v>
      </c>
      <c r="J170" s="43">
        <v>130</v>
      </c>
      <c r="K170" s="44">
        <v>241</v>
      </c>
      <c r="L170" s="43">
        <v>10.32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55</v>
      </c>
      <c r="G171" s="43">
        <v>4</v>
      </c>
      <c r="H171" s="43">
        <v>1</v>
      </c>
      <c r="I171" s="43">
        <v>26</v>
      </c>
      <c r="J171" s="43">
        <v>146</v>
      </c>
      <c r="K171" s="44"/>
      <c r="L171" s="43">
        <v>3.3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655</v>
      </c>
      <c r="G175" s="19">
        <f t="shared" ref="G175:J175" si="80">SUM(G166:G174)</f>
        <v>35</v>
      </c>
      <c r="H175" s="19">
        <f t="shared" si="80"/>
        <v>55</v>
      </c>
      <c r="I175" s="19">
        <f t="shared" si="80"/>
        <v>192</v>
      </c>
      <c r="J175" s="19">
        <f t="shared" si="80"/>
        <v>635</v>
      </c>
      <c r="K175" s="25"/>
      <c r="L175" s="19">
        <f t="shared" ref="L175" si="81">SUM(L166:L174)</f>
        <v>74.42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1161</v>
      </c>
      <c r="G176" s="32">
        <f t="shared" ref="G176" si="82">G165+G175</f>
        <v>59</v>
      </c>
      <c r="H176" s="32">
        <f t="shared" ref="H176" si="83">H165+H175</f>
        <v>82</v>
      </c>
      <c r="I176" s="32">
        <f t="shared" ref="I176" si="84">I165+I175</f>
        <v>284</v>
      </c>
      <c r="J176" s="32">
        <f t="shared" ref="J176:L176" si="85">J165+J175</f>
        <v>1269</v>
      </c>
      <c r="K176" s="32"/>
      <c r="L176" s="32">
        <f t="shared" si="85"/>
        <v>148.83999999999997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160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>
        <v>51.86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88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69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231</v>
      </c>
      <c r="L181" s="43">
        <v>10</v>
      </c>
    </row>
    <row r="182" spans="1:12" ht="14.4" x14ac:dyDescent="0.3">
      <c r="A182" s="23"/>
      <c r="B182" s="15"/>
      <c r="C182" s="11"/>
      <c r="D182" s="6" t="s">
        <v>30</v>
      </c>
      <c r="E182" s="42" t="s">
        <v>79</v>
      </c>
      <c r="F182" s="43">
        <v>200</v>
      </c>
      <c r="G182" s="43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9.56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24</v>
      </c>
      <c r="H184" s="19">
        <f t="shared" si="86"/>
        <v>20</v>
      </c>
      <c r="I184" s="19">
        <f t="shared" si="86"/>
        <v>93</v>
      </c>
      <c r="J184" s="19">
        <f t="shared" si="86"/>
        <v>585</v>
      </c>
      <c r="K184" s="25"/>
      <c r="L184" s="19">
        <f t="shared" ref="L184" si="87">SUM(L177:L183)</f>
        <v>74.42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2</v>
      </c>
      <c r="H186" s="43">
        <v>5</v>
      </c>
      <c r="I186" s="43">
        <v>10</v>
      </c>
      <c r="J186" s="43">
        <v>121</v>
      </c>
      <c r="K186" s="44">
        <v>73</v>
      </c>
      <c r="L186" s="43">
        <v>8.89</v>
      </c>
    </row>
    <row r="187" spans="1:12" ht="14.4" x14ac:dyDescent="0.3">
      <c r="A187" s="23"/>
      <c r="B187" s="15"/>
      <c r="C187" s="11"/>
      <c r="D187" s="7" t="s">
        <v>28</v>
      </c>
      <c r="E187" s="42" t="s">
        <v>90</v>
      </c>
      <c r="F187" s="43">
        <v>90</v>
      </c>
      <c r="G187" s="43">
        <v>23</v>
      </c>
      <c r="H187" s="43">
        <v>6</v>
      </c>
      <c r="I187" s="43">
        <v>5</v>
      </c>
      <c r="J187" s="43">
        <v>255</v>
      </c>
      <c r="K187" s="44">
        <v>160</v>
      </c>
      <c r="L187" s="43">
        <v>20.89</v>
      </c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</v>
      </c>
      <c r="H188" s="43">
        <v>4</v>
      </c>
      <c r="I188" s="43">
        <v>22</v>
      </c>
      <c r="J188" s="43">
        <v>173</v>
      </c>
      <c r="K188" s="44">
        <v>173</v>
      </c>
      <c r="L188" s="43">
        <v>25.62</v>
      </c>
    </row>
    <row r="189" spans="1:12" ht="14.4" x14ac:dyDescent="0.3">
      <c r="A189" s="23"/>
      <c r="B189" s="15"/>
      <c r="C189" s="11"/>
      <c r="D189" s="7" t="s">
        <v>30</v>
      </c>
      <c r="E189" s="42" t="s">
        <v>65</v>
      </c>
      <c r="F189" s="43">
        <v>178</v>
      </c>
      <c r="G189" s="43">
        <v>1</v>
      </c>
      <c r="H189" s="43">
        <v>0</v>
      </c>
      <c r="I189" s="43">
        <v>20</v>
      </c>
      <c r="J189" s="43">
        <v>104</v>
      </c>
      <c r="K189" s="44">
        <v>272</v>
      </c>
      <c r="L189" s="43">
        <v>16.02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718</v>
      </c>
      <c r="G194" s="19">
        <f t="shared" ref="G194:J194" si="88">SUM(G185:G193)</f>
        <v>33</v>
      </c>
      <c r="H194" s="19">
        <f t="shared" si="88"/>
        <v>16</v>
      </c>
      <c r="I194" s="19">
        <f t="shared" si="88"/>
        <v>81</v>
      </c>
      <c r="J194" s="19">
        <f t="shared" si="88"/>
        <v>786</v>
      </c>
      <c r="K194" s="25"/>
      <c r="L194" s="19">
        <f t="shared" ref="L194" si="89">SUM(L185:L193)</f>
        <v>74.42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1228</v>
      </c>
      <c r="G195" s="32">
        <f t="shared" ref="G195" si="90">G184+G194</f>
        <v>57</v>
      </c>
      <c r="H195" s="32">
        <f t="shared" ref="H195" si="91">H184+H194</f>
        <v>36</v>
      </c>
      <c r="I195" s="32">
        <f t="shared" ref="I195" si="92">I184+I194</f>
        <v>174</v>
      </c>
      <c r="J195" s="32">
        <f t="shared" ref="J195:L195" si="93">J184+J194</f>
        <v>1371</v>
      </c>
      <c r="K195" s="32"/>
      <c r="L195" s="32">
        <f t="shared" si="93"/>
        <v>148.84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53.4</v>
      </c>
      <c r="H196" s="34">
        <f t="shared" si="94"/>
        <v>90.9</v>
      </c>
      <c r="I196" s="34">
        <f t="shared" si="94"/>
        <v>213.4</v>
      </c>
      <c r="J196" s="34">
        <f t="shared" si="94"/>
        <v>1411.3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148.83999999999997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cp:lastPrinted>2024-10-06T20:01:32Z</cp:lastPrinted>
  <dcterms:created xsi:type="dcterms:W3CDTF">2022-05-16T14:23:56Z</dcterms:created>
  <dcterms:modified xsi:type="dcterms:W3CDTF">2024-10-06T20:04:10Z</dcterms:modified>
</cp:coreProperties>
</file>