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-\Desktop\Мониторинг 2023-питание\"/>
    </mc:Choice>
  </mc:AlternateContent>
  <bookViews>
    <workbookView xWindow="0" yWindow="0" windowWidth="23040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L195" i="1"/>
  <c r="I195" i="1"/>
  <c r="H195" i="1"/>
  <c r="F195" i="1"/>
  <c r="L176" i="1"/>
  <c r="J176" i="1"/>
  <c r="I176" i="1"/>
  <c r="H176" i="1"/>
  <c r="G176" i="1"/>
  <c r="F176" i="1"/>
  <c r="I157" i="1"/>
  <c r="H157" i="1"/>
  <c r="G157" i="1"/>
  <c r="L157" i="1"/>
  <c r="J157" i="1"/>
  <c r="F157" i="1"/>
  <c r="L138" i="1"/>
  <c r="I138" i="1"/>
  <c r="J138" i="1"/>
  <c r="H138" i="1"/>
  <c r="G138" i="1"/>
  <c r="F138" i="1"/>
  <c r="L119" i="1"/>
  <c r="J119" i="1"/>
  <c r="I119" i="1"/>
  <c r="H119" i="1"/>
  <c r="G119" i="1"/>
  <c r="F119" i="1"/>
  <c r="L100" i="1"/>
  <c r="J100" i="1"/>
  <c r="I100" i="1"/>
  <c r="H100" i="1"/>
  <c r="G100" i="1"/>
  <c r="F100" i="1"/>
  <c r="J81" i="1"/>
  <c r="L81" i="1"/>
  <c r="I81" i="1"/>
  <c r="H81" i="1"/>
  <c r="G81" i="1"/>
  <c r="F81" i="1"/>
  <c r="H62" i="1"/>
  <c r="L62" i="1"/>
  <c r="J62" i="1"/>
  <c r="I62" i="1"/>
  <c r="G62" i="1"/>
  <c r="F62" i="1"/>
  <c r="L43" i="1"/>
  <c r="G43" i="1"/>
  <c r="J43" i="1"/>
  <c r="I43" i="1"/>
  <c r="H43" i="1"/>
  <c r="F43" i="1"/>
  <c r="L24" i="1"/>
  <c r="J24" i="1"/>
  <c r="I24" i="1"/>
  <c r="H24" i="1"/>
  <c r="G24" i="1"/>
  <c r="F24" i="1"/>
  <c r="L196" i="1" l="1"/>
  <c r="F196" i="1"/>
  <c r="I196" i="1"/>
  <c r="G196" i="1"/>
  <c r="J196" i="1"/>
  <c r="H196" i="1"/>
</calcChain>
</file>

<file path=xl/sharedStrings.xml><?xml version="1.0" encoding="utf-8"?>
<sst xmlns="http://schemas.openxmlformats.org/spreadsheetml/2006/main" count="302" uniqueCount="90">
  <si>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</si>
  <si>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</si>
  <si>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</si>
  <si>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</si>
  <si>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</si>
  <si>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</si>
  <si>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</si>
  <si>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</si>
  <si>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</si>
  <si>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</si>
  <si>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</si>
  <si>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</si>
  <si>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</si>
  <si>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</si>
  <si>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</si>
  <si>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</si>
  <si>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</si>
  <si>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</si>
  <si>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</si>
  <si>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</si>
  <si>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</si>
  <si>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</si>
  <si>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</si>
  <si>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</si>
  <si>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</si>
  <si>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</si>
  <si>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</si>
  <si>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</si>
  <si>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</si>
  <si>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</si>
  <si>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</si>
  <si>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</si>
  <si>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</si>
  <si>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</si>
  <si>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</si>
  <si>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</si>
  <si>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</si>
  <si>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</si>
  <si>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</si>
  <si>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"Коктюбейская ООШ"</t>
  </si>
  <si>
    <t>Директор школы</t>
  </si>
  <si>
    <t>А.В. Старчак</t>
  </si>
  <si>
    <t>Суп молочный с крупой</t>
  </si>
  <si>
    <t>Какао с молоком</t>
  </si>
  <si>
    <t>Хлеб пшеничный</t>
  </si>
  <si>
    <t>Яблоки</t>
  </si>
  <si>
    <t>Яйца вареные</t>
  </si>
  <si>
    <t>Бутерброд с сыром</t>
  </si>
  <si>
    <t>Суп перловый</t>
  </si>
  <si>
    <t>Плов с говядиной</t>
  </si>
  <si>
    <t>Компот из смеси сухофруктов</t>
  </si>
  <si>
    <t>Каша молочная манная</t>
  </si>
  <si>
    <t>Банан</t>
  </si>
  <si>
    <t>Суп рисовый</t>
  </si>
  <si>
    <t>Курица тушеная в соусе</t>
  </si>
  <si>
    <t>Макаронные изделия отварные</t>
  </si>
  <si>
    <t>Гуляш из говядины</t>
  </si>
  <si>
    <t>Чай с сахаром</t>
  </si>
  <si>
    <t>Каша гречневая рассыпчатая</t>
  </si>
  <si>
    <t>Салат из свежей капусты с зеленым горошком</t>
  </si>
  <si>
    <t>Суп чечевичный с овощами</t>
  </si>
  <si>
    <t>Котлеты из говядины</t>
  </si>
  <si>
    <t>Каша пшеничная рассыпчатая</t>
  </si>
  <si>
    <t>Компот из плодов свежих (яблок)</t>
  </si>
  <si>
    <t>Сосиска отварная</t>
  </si>
  <si>
    <t>Макароны отварные</t>
  </si>
  <si>
    <t>Яблоко</t>
  </si>
  <si>
    <t>Щи из свежей капусты</t>
  </si>
  <si>
    <t>Плов из курицы</t>
  </si>
  <si>
    <t>Компот из сухофруктов</t>
  </si>
  <si>
    <t>Рассольник</t>
  </si>
  <si>
    <t>Рыба запеченная</t>
  </si>
  <si>
    <t>Пюре картофельное</t>
  </si>
  <si>
    <t>Каша молочная овсяная</t>
  </si>
  <si>
    <t>Сырники</t>
  </si>
  <si>
    <t>Суп гороховый</t>
  </si>
  <si>
    <t>Каша молочная пшеничная</t>
  </si>
  <si>
    <t>Суп с макаронными изделиями</t>
  </si>
  <si>
    <t>Кисель</t>
  </si>
  <si>
    <t>Компот из свежих яблок</t>
  </si>
  <si>
    <t>Жаркое по-домашнему</t>
  </si>
  <si>
    <t>Каша молочная ячневая</t>
  </si>
  <si>
    <t xml:space="preserve">Банан </t>
  </si>
  <si>
    <t>Яйцо вареное</t>
  </si>
  <si>
    <t>Бутерброд с маслом</t>
  </si>
  <si>
    <t>Борщ</t>
  </si>
  <si>
    <t>Фрикадельки из кур</t>
  </si>
  <si>
    <t>Сок фруктовый</t>
  </si>
  <si>
    <t>Суп фасолевый с овщами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</si>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</sst>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7</v>
      </c>
      <c r="H6" s="40">
        <v>7</v>
      </c>
      <c r="I6" s="40">
        <v>7</v>
      </c>
      <c r="J6" s="40">
        <v>182</v>
      </c>
      <c r="K6" s="41">
        <v>87</v>
      </c>
      <c r="L6" s="40">
        <v>15.88</v>
      </c>
    </row>
    <row r="7" spans="1:12" ht="14.4" x14ac:dyDescent="0.3">
      <c r="A7" s="23"/>
      <c r="B7" s="15"/>
      <c r="C7" s="11"/>
      <c r="D7" s="6" t="s">
        <v>26</v>
      </c>
      <c r="E7" s="42" t="s">
        <v>46</v>
      </c>
      <c r="F7" s="43">
        <v>40</v>
      </c>
      <c r="G7" s="43">
        <v>5</v>
      </c>
      <c r="H7" s="43">
        <v>5</v>
      </c>
      <c r="I7" s="43">
        <v>17</v>
      </c>
      <c r="J7" s="43">
        <v>63</v>
      </c>
      <c r="K7" s="44">
        <v>143</v>
      </c>
      <c r="L7" s="43">
        <v>8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11.53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</v>
      </c>
      <c r="H9" s="43">
        <v>1</v>
      </c>
      <c r="I9" s="43">
        <v>24</v>
      </c>
      <c r="J9" s="43">
        <v>133</v>
      </c>
      <c r="K9" s="44"/>
      <c r="L9" s="43">
        <v>2.75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106</v>
      </c>
      <c r="G10" s="43">
        <v>0</v>
      </c>
      <c r="H10" s="43">
        <v>0</v>
      </c>
      <c r="I10" s="43">
        <v>16</v>
      </c>
      <c r="J10" s="43">
        <v>81</v>
      </c>
      <c r="K10" s="44">
        <v>231</v>
      </c>
      <c r="L10" s="43">
        <v>14.8</v>
      </c>
    </row>
    <row r="11" spans="1:12" ht="14.4" x14ac:dyDescent="0.3">
      <c r="A11" s="23"/>
      <c r="B11" s="15"/>
      <c r="C11" s="11"/>
      <c r="D11" s="6" t="s">
        <v>26</v>
      </c>
      <c r="E11" s="42" t="s">
        <v>47</v>
      </c>
      <c r="F11" s="43">
        <v>50</v>
      </c>
      <c r="G11" s="43">
        <v>1</v>
      </c>
      <c r="H11" s="43">
        <v>0</v>
      </c>
      <c r="I11" s="43">
        <v>3</v>
      </c>
      <c r="J11" s="43">
        <v>26</v>
      </c>
      <c r="K11" s="44">
        <v>3</v>
      </c>
      <c r="L11" s="43">
        <v>18.75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696</v>
      </c>
      <c r="G13" s="19">
        <f t="shared" ref="G13:J13" si="0">SUM(G6:G12)</f>
        <v>21</v>
      </c>
      <c r="H13" s="19">
        <f t="shared" si="0"/>
        <v>18</v>
      </c>
      <c r="I13" s="19">
        <f t="shared" si="0"/>
        <v>85</v>
      </c>
      <c r="J13" s="19">
        <f t="shared" si="0"/>
        <v>608</v>
      </c>
      <c r="K13" s="25"/>
      <c r="L13" s="19">
        <f t="shared" ref="L13" si="1">SUM(L6:L12)</f>
        <v>71.710000000000008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2</v>
      </c>
      <c r="H15" s="43">
        <v>5</v>
      </c>
      <c r="I15" s="43">
        <v>10</v>
      </c>
      <c r="J15" s="43">
        <v>12</v>
      </c>
      <c r="K15" s="44">
        <v>73</v>
      </c>
      <c r="L15" s="43">
        <v>6.53</v>
      </c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150</v>
      </c>
      <c r="G16" s="43">
        <v>16</v>
      </c>
      <c r="H16" s="43">
        <v>18</v>
      </c>
      <c r="I16" s="43">
        <v>24</v>
      </c>
      <c r="J16" s="43">
        <v>337</v>
      </c>
      <c r="K16" s="44">
        <v>179</v>
      </c>
      <c r="L16" s="43">
        <v>57.16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</v>
      </c>
      <c r="I18" s="43">
        <v>31</v>
      </c>
      <c r="J18" s="43">
        <v>130</v>
      </c>
      <c r="K18" s="44">
        <v>241</v>
      </c>
      <c r="L18" s="43">
        <v>9.5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</v>
      </c>
      <c r="H19" s="43">
        <v>1</v>
      </c>
      <c r="I19" s="43">
        <v>28</v>
      </c>
      <c r="J19" s="43">
        <v>159</v>
      </c>
      <c r="K19" s="44"/>
      <c r="L19" s="43">
        <v>3.3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23</v>
      </c>
      <c r="H23" s="19">
        <f t="shared" si="2"/>
        <v>24</v>
      </c>
      <c r="I23" s="19">
        <f t="shared" si="2"/>
        <v>93</v>
      </c>
      <c r="J23" s="19">
        <f t="shared" si="2"/>
        <v>638</v>
      </c>
      <c r="K23" s="25"/>
      <c r="L23" s="19">
        <f t="shared" ref="L23" si="3">SUM(L14:L22)</f>
        <v>76.489999999999995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1356</v>
      </c>
      <c r="G24" s="32">
        <f t="shared" ref="G24:J24" si="4">G13+G23</f>
        <v>44</v>
      </c>
      <c r="H24" s="32">
        <f t="shared" si="4"/>
        <v>42</v>
      </c>
      <c r="I24" s="32">
        <f t="shared" si="4"/>
        <v>178</v>
      </c>
      <c r="J24" s="32">
        <f t="shared" si="4"/>
        <v>1246</v>
      </c>
      <c r="K24" s="32"/>
      <c r="L24" s="32">
        <f t="shared" ref="L24" si="5">L13+L23</f>
        <v>148.19999999999999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6</v>
      </c>
      <c r="H25" s="40">
        <v>8</v>
      </c>
      <c r="I25" s="40">
        <v>26</v>
      </c>
      <c r="J25" s="40">
        <v>195</v>
      </c>
      <c r="K25" s="41">
        <v>117</v>
      </c>
      <c r="L25" s="40">
        <v>23.96</v>
      </c>
    </row>
    <row r="26" spans="1:12" ht="14.4" x14ac:dyDescent="0.3">
      <c r="A26" s="14"/>
      <c r="B26" s="15"/>
      <c r="C26" s="11"/>
      <c r="D26" s="6" t="s">
        <v>26</v>
      </c>
      <c r="E26" s="42" t="s">
        <v>47</v>
      </c>
      <c r="F26" s="43">
        <v>60</v>
      </c>
      <c r="G26" s="43">
        <v>6</v>
      </c>
      <c r="H26" s="43">
        <v>8</v>
      </c>
      <c r="I26" s="43">
        <v>18</v>
      </c>
      <c r="J26" s="43">
        <v>188</v>
      </c>
      <c r="K26" s="44">
        <v>3</v>
      </c>
      <c r="L26" s="43">
        <v>20.010000000000002</v>
      </c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4</v>
      </c>
      <c r="H27" s="43">
        <v>5</v>
      </c>
      <c r="I27" s="43">
        <v>18</v>
      </c>
      <c r="J27" s="43">
        <v>123</v>
      </c>
      <c r="K27" s="44">
        <v>266</v>
      </c>
      <c r="L27" s="43">
        <v>14.23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4</v>
      </c>
      <c r="H28" s="43">
        <v>1</v>
      </c>
      <c r="I28" s="43">
        <v>24</v>
      </c>
      <c r="J28" s="43">
        <v>133</v>
      </c>
      <c r="K28" s="44"/>
      <c r="L28" s="43">
        <v>2.75</v>
      </c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105</v>
      </c>
      <c r="G29" s="43">
        <v>1</v>
      </c>
      <c r="H29" s="43">
        <v>0</v>
      </c>
      <c r="I29" s="43">
        <v>17</v>
      </c>
      <c r="J29" s="43">
        <v>69</v>
      </c>
      <c r="K29" s="44">
        <v>231</v>
      </c>
      <c r="L29" s="43">
        <v>15.54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 t="shared" ref="G32" si="6">SUM(G25:G31)</f>
        <v>21</v>
      </c>
      <c r="H32" s="19">
        <f t="shared" ref="H32" si="7">SUM(H25:H31)</f>
        <v>22</v>
      </c>
      <c r="I32" s="19">
        <f t="shared" ref="I32" si="8">SUM(I25:I31)</f>
        <v>103</v>
      </c>
      <c r="J32" s="19">
        <f t="shared" ref="J32:L32" si="9">SUM(J25:J31)</f>
        <v>708</v>
      </c>
      <c r="K32" s="25"/>
      <c r="L32" s="19">
        <f t="shared" si="9"/>
        <v>76.490000000000009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5</v>
      </c>
      <c r="H34" s="43">
        <v>7</v>
      </c>
      <c r="I34" s="43">
        <v>12</v>
      </c>
      <c r="J34" s="43">
        <v>140</v>
      </c>
      <c r="K34" s="44">
        <v>78</v>
      </c>
      <c r="L34" s="43">
        <v>4.22</v>
      </c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14</v>
      </c>
      <c r="H35" s="43">
        <v>17</v>
      </c>
      <c r="I35" s="43">
        <v>7</v>
      </c>
      <c r="J35" s="43">
        <v>168</v>
      </c>
      <c r="K35" s="44">
        <v>198</v>
      </c>
      <c r="L35" s="43">
        <v>45.29</v>
      </c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5</v>
      </c>
      <c r="H36" s="43">
        <v>9</v>
      </c>
      <c r="I36" s="43">
        <v>30</v>
      </c>
      <c r="J36" s="43">
        <v>137</v>
      </c>
      <c r="K36" s="44">
        <v>137</v>
      </c>
      <c r="L36" s="43">
        <v>10.71</v>
      </c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</v>
      </c>
      <c r="I37" s="43">
        <v>31</v>
      </c>
      <c r="J37" s="43">
        <v>130</v>
      </c>
      <c r="K37" s="44">
        <v>241</v>
      </c>
      <c r="L37" s="43">
        <v>8.74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2.75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29</v>
      </c>
      <c r="H42" s="19">
        <f t="shared" ref="H42" si="11">SUM(H33:H41)</f>
        <v>34</v>
      </c>
      <c r="I42" s="19">
        <f t="shared" ref="I42" si="12">SUM(I33:I41)</f>
        <v>104</v>
      </c>
      <c r="J42" s="19">
        <f t="shared" ref="J42:L42" si="13">SUM(J33:J41)</f>
        <v>708</v>
      </c>
      <c r="K42" s="25"/>
      <c r="L42" s="19">
        <f t="shared" si="13"/>
        <v>71.709999999999994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1465</v>
      </c>
      <c r="G43" s="32">
        <f t="shared" ref="G43" si="14">G32+G42</f>
        <v>50</v>
      </c>
      <c r="H43" s="32">
        <f t="shared" ref="H43" si="15">H32+H42</f>
        <v>56</v>
      </c>
      <c r="I43" s="32">
        <f t="shared" ref="I43" si="16">I32+I42</f>
        <v>207</v>
      </c>
      <c r="J43" s="32">
        <f t="shared" ref="J43:L43" si="17">J32+J42</f>
        <v>1416</v>
      </c>
      <c r="K43" s="32"/>
      <c r="L43" s="32">
        <f t="shared" si="17"/>
        <v>148.19999999999999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14</v>
      </c>
      <c r="H44" s="40">
        <v>14</v>
      </c>
      <c r="I44" s="40">
        <v>2</v>
      </c>
      <c r="J44" s="40">
        <v>190</v>
      </c>
      <c r="K44" s="41">
        <v>175</v>
      </c>
      <c r="L44" s="40">
        <v>57.23</v>
      </c>
    </row>
    <row r="45" spans="1:12" ht="14.4" x14ac:dyDescent="0.3">
      <c r="A45" s="23"/>
      <c r="B45" s="15"/>
      <c r="C45" s="11"/>
      <c r="D45" s="6" t="s">
        <v>29</v>
      </c>
      <c r="E45" s="42" t="s">
        <v>58</v>
      </c>
      <c r="F45" s="43">
        <v>150</v>
      </c>
      <c r="G45" s="43">
        <v>9</v>
      </c>
      <c r="H45" s="43">
        <v>6</v>
      </c>
      <c r="I45" s="43">
        <v>39</v>
      </c>
      <c r="J45" s="43">
        <v>243</v>
      </c>
      <c r="K45" s="44">
        <v>114</v>
      </c>
      <c r="L45" s="43">
        <v>13.66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</v>
      </c>
      <c r="I46" s="43">
        <v>10</v>
      </c>
      <c r="J46" s="43">
        <v>43</v>
      </c>
      <c r="K46" s="44">
        <v>261</v>
      </c>
      <c r="L46" s="43">
        <v>2.85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4</v>
      </c>
      <c r="H47" s="43">
        <v>1</v>
      </c>
      <c r="I47" s="43">
        <v>24</v>
      </c>
      <c r="J47" s="43">
        <v>133</v>
      </c>
      <c r="K47" s="44"/>
      <c r="L47" s="43">
        <v>2.75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27</v>
      </c>
      <c r="H51" s="19">
        <f t="shared" ref="H51" si="19">SUM(H44:H50)</f>
        <v>21</v>
      </c>
      <c r="I51" s="19">
        <f t="shared" ref="I51" si="20">SUM(I44:I50)</f>
        <v>75</v>
      </c>
      <c r="J51" s="19">
        <f t="shared" ref="J51:L51" si="21">SUM(J44:J50)</f>
        <v>609</v>
      </c>
      <c r="K51" s="25"/>
      <c r="L51" s="19">
        <f t="shared" si="21"/>
        <v>76.489999999999995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  <c r="L52" s="43">
        <v>6.9</v>
      </c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2</v>
      </c>
      <c r="H53" s="43">
        <v>3</v>
      </c>
      <c r="I53" s="43">
        <v>5</v>
      </c>
      <c r="J53" s="43">
        <v>127</v>
      </c>
      <c r="K53" s="44">
        <v>78</v>
      </c>
      <c r="L53" s="43">
        <v>5.75</v>
      </c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70</v>
      </c>
      <c r="G54" s="43">
        <v>7</v>
      </c>
      <c r="H54" s="43">
        <v>7</v>
      </c>
      <c r="I54" s="43">
        <v>5</v>
      </c>
      <c r="J54" s="43">
        <v>184</v>
      </c>
      <c r="K54" s="44">
        <v>182</v>
      </c>
      <c r="L54" s="43">
        <v>30</v>
      </c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6</v>
      </c>
      <c r="H55" s="43">
        <v>6</v>
      </c>
      <c r="I55" s="43">
        <v>25</v>
      </c>
      <c r="J55" s="43">
        <v>220</v>
      </c>
      <c r="K55" s="44">
        <v>114</v>
      </c>
      <c r="L55" s="43">
        <v>10.87</v>
      </c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28</v>
      </c>
      <c r="J56" s="43">
        <v>114</v>
      </c>
      <c r="K56" s="44">
        <v>236</v>
      </c>
      <c r="L56" s="43">
        <v>5.84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2.75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45</v>
      </c>
      <c r="F59" s="43">
        <v>100</v>
      </c>
      <c r="G59" s="43">
        <v>0</v>
      </c>
      <c r="H59" s="43">
        <v>10</v>
      </c>
      <c r="I59" s="43">
        <v>47</v>
      </c>
      <c r="J59" s="43">
        <v>0</v>
      </c>
      <c r="K59" s="44">
        <v>231</v>
      </c>
      <c r="L59" s="43">
        <v>9.6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20</v>
      </c>
      <c r="H61" s="19">
        <f t="shared" ref="H61" si="23">SUM(H52:H60)</f>
        <v>32</v>
      </c>
      <c r="I61" s="19">
        <f t="shared" ref="I61" si="24">SUM(I52:I60)</f>
        <v>139</v>
      </c>
      <c r="J61" s="19">
        <f t="shared" ref="J61:L61" si="25">SUM(J52:J60)</f>
        <v>830</v>
      </c>
      <c r="K61" s="25"/>
      <c r="L61" s="19">
        <f t="shared" si="25"/>
        <v>71.709999999999994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1370</v>
      </c>
      <c r="G62" s="32">
        <f t="shared" ref="G62" si="26">G51+G61</f>
        <v>47</v>
      </c>
      <c r="H62" s="32">
        <f t="shared" ref="H62" si="27">H51+H61</f>
        <v>53</v>
      </c>
      <c r="I62" s="32">
        <f t="shared" ref="I62" si="28">I51+I61</f>
        <v>214</v>
      </c>
      <c r="J62" s="32">
        <f t="shared" ref="J62:L62" si="29">J51+J61</f>
        <v>1439</v>
      </c>
      <c r="K62" s="32"/>
      <c r="L62" s="32">
        <f t="shared" si="29"/>
        <v>148.19999999999999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106</v>
      </c>
      <c r="G63" s="40">
        <v>9</v>
      </c>
      <c r="H63" s="40">
        <v>15</v>
      </c>
      <c r="I63" s="40">
        <v>1</v>
      </c>
      <c r="J63" s="40">
        <v>210</v>
      </c>
      <c r="K63" s="41">
        <v>168</v>
      </c>
      <c r="L63" s="40">
        <v>37.1</v>
      </c>
    </row>
    <row r="64" spans="1:12" ht="14.4" x14ac:dyDescent="0.3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5</v>
      </c>
      <c r="H64" s="43">
        <v>9</v>
      </c>
      <c r="I64" s="43">
        <v>30</v>
      </c>
      <c r="J64" s="43">
        <v>213</v>
      </c>
      <c r="K64" s="44">
        <v>137</v>
      </c>
      <c r="L64" s="43">
        <v>13.15</v>
      </c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4</v>
      </c>
      <c r="H66" s="43">
        <v>1</v>
      </c>
      <c r="I66" s="43">
        <v>24</v>
      </c>
      <c r="J66" s="43">
        <v>133</v>
      </c>
      <c r="K66" s="44"/>
      <c r="L66" s="43">
        <v>3.3</v>
      </c>
    </row>
    <row r="67" spans="1:12" ht="14.4" x14ac:dyDescent="0.3">
      <c r="A67" s="23"/>
      <c r="B67" s="15"/>
      <c r="C67" s="11"/>
      <c r="D67" s="7" t="s">
        <v>24</v>
      </c>
      <c r="E67" s="42" t="s">
        <v>66</v>
      </c>
      <c r="F67" s="43">
        <v>130</v>
      </c>
      <c r="G67" s="43">
        <v>2</v>
      </c>
      <c r="H67" s="43">
        <v>1</v>
      </c>
      <c r="I67" s="43">
        <v>29</v>
      </c>
      <c r="J67" s="43">
        <v>140</v>
      </c>
      <c r="K67" s="44">
        <v>231</v>
      </c>
      <c r="L67" s="43">
        <v>13.44</v>
      </c>
    </row>
    <row r="68" spans="1:12" ht="14.4" x14ac:dyDescent="0.3">
      <c r="A68" s="23"/>
      <c r="B68" s="15"/>
      <c r="C68" s="11"/>
      <c r="D68" s="6" t="s">
        <v>30</v>
      </c>
      <c r="E68" s="42" t="s">
        <v>50</v>
      </c>
      <c r="F68" s="43">
        <v>200</v>
      </c>
      <c r="G68" s="43">
        <v>1</v>
      </c>
      <c r="H68" s="43">
        <v>0</v>
      </c>
      <c r="I68" s="43">
        <v>31</v>
      </c>
      <c r="J68" s="43">
        <v>130</v>
      </c>
      <c r="K68" s="44">
        <v>241</v>
      </c>
      <c r="L68" s="43">
        <v>9.5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646</v>
      </c>
      <c r="G70" s="19">
        <f t="shared" ref="G70" si="30">SUM(G63:G69)</f>
        <v>21</v>
      </c>
      <c r="H70" s="19">
        <f t="shared" ref="H70" si="31">SUM(H63:H69)</f>
        <v>26</v>
      </c>
      <c r="I70" s="19">
        <f t="shared" ref="I70" si="32">SUM(I63:I69)</f>
        <v>115</v>
      </c>
      <c r="J70" s="19">
        <f t="shared" ref="J70:L70" si="33">SUM(J63:J69)</f>
        <v>826</v>
      </c>
      <c r="K70" s="25"/>
      <c r="L70" s="19">
        <f t="shared" si="33"/>
        <v>76.489999999999995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2</v>
      </c>
      <c r="H72" s="43">
        <v>4</v>
      </c>
      <c r="I72" s="43">
        <v>8</v>
      </c>
      <c r="J72" s="43">
        <v>85</v>
      </c>
      <c r="K72" s="44">
        <v>66</v>
      </c>
      <c r="L72" s="43">
        <v>6.23</v>
      </c>
    </row>
    <row r="73" spans="1:12" ht="14.4" x14ac:dyDescent="0.3">
      <c r="A73" s="23"/>
      <c r="B73" s="15"/>
      <c r="C73" s="11"/>
      <c r="D73" s="7" t="s">
        <v>28</v>
      </c>
      <c r="E73" s="42" t="s">
        <v>68</v>
      </c>
      <c r="F73" s="43">
        <v>150</v>
      </c>
      <c r="G73" s="43">
        <v>16</v>
      </c>
      <c r="H73" s="43">
        <v>16</v>
      </c>
      <c r="I73" s="43">
        <v>24</v>
      </c>
      <c r="J73" s="43">
        <v>229</v>
      </c>
      <c r="K73" s="44">
        <v>199</v>
      </c>
      <c r="L73" s="43">
        <v>49.81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1</v>
      </c>
      <c r="H75" s="43">
        <v>0</v>
      </c>
      <c r="I75" s="43">
        <v>31</v>
      </c>
      <c r="J75" s="43">
        <v>130</v>
      </c>
      <c r="K75" s="44">
        <v>241</v>
      </c>
      <c r="L75" s="43">
        <v>12.92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2.75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23</v>
      </c>
      <c r="H80" s="19">
        <f t="shared" ref="H80" si="35">SUM(H71:H79)</f>
        <v>21</v>
      </c>
      <c r="I80" s="19">
        <f t="shared" ref="I80" si="36">SUM(I71:I79)</f>
        <v>87</v>
      </c>
      <c r="J80" s="19">
        <f t="shared" ref="J80:L80" si="37">SUM(J71:J79)</f>
        <v>577</v>
      </c>
      <c r="K80" s="25"/>
      <c r="L80" s="19">
        <f t="shared" si="37"/>
        <v>71.710000000000008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1296</v>
      </c>
      <c r="G81" s="32">
        <f t="shared" ref="G81" si="38">G70+G80</f>
        <v>44</v>
      </c>
      <c r="H81" s="32">
        <f t="shared" ref="H81" si="39">H70+H80</f>
        <v>47</v>
      </c>
      <c r="I81" s="32">
        <f t="shared" ref="I81" si="40">I70+I80</f>
        <v>202</v>
      </c>
      <c r="J81" s="32">
        <f t="shared" ref="J81:L81" si="41">J70+J80</f>
        <v>1403</v>
      </c>
      <c r="K81" s="32"/>
      <c r="L81" s="32">
        <f t="shared" si="41"/>
        <v>148.19999999999999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180</v>
      </c>
      <c r="G82" s="40">
        <v>19</v>
      </c>
      <c r="H82" s="40">
        <v>19</v>
      </c>
      <c r="I82" s="40">
        <v>28</v>
      </c>
      <c r="J82" s="40">
        <v>257</v>
      </c>
      <c r="K82" s="41">
        <v>199</v>
      </c>
      <c r="L82" s="40">
        <v>56.59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4</v>
      </c>
      <c r="H85" s="43">
        <v>1</v>
      </c>
      <c r="I85" s="43">
        <v>28</v>
      </c>
      <c r="J85" s="43">
        <v>159</v>
      </c>
      <c r="K85" s="44"/>
      <c r="L85" s="43">
        <v>3.3</v>
      </c>
    </row>
    <row r="86" spans="1:12" ht="14.4" x14ac:dyDescent="0.3">
      <c r="A86" s="23"/>
      <c r="B86" s="15"/>
      <c r="C86" s="11"/>
      <c r="D86" s="7" t="s">
        <v>24</v>
      </c>
      <c r="E86" s="42" t="s">
        <v>66</v>
      </c>
      <c r="F86" s="43">
        <v>115</v>
      </c>
      <c r="G86" s="43">
        <v>0</v>
      </c>
      <c r="H86" s="43">
        <v>0</v>
      </c>
      <c r="I86" s="43">
        <v>17</v>
      </c>
      <c r="J86" s="43">
        <v>88</v>
      </c>
      <c r="K86" s="44">
        <v>231</v>
      </c>
      <c r="L86" s="43">
        <v>11.04</v>
      </c>
    </row>
    <row r="87" spans="1:12" ht="14.4" x14ac:dyDescent="0.3">
      <c r="A87" s="23"/>
      <c r="B87" s="15"/>
      <c r="C87" s="11"/>
      <c r="D87" s="6" t="s">
        <v>30</v>
      </c>
      <c r="E87" s="42" t="s">
        <v>50</v>
      </c>
      <c r="F87" s="43">
        <v>200</v>
      </c>
      <c r="G87" s="43">
        <v>1</v>
      </c>
      <c r="H87" s="43">
        <v>0</v>
      </c>
      <c r="I87" s="43">
        <v>31</v>
      </c>
      <c r="J87" s="43">
        <v>130</v>
      </c>
      <c r="K87" s="44">
        <v>241</v>
      </c>
      <c r="L87" s="43">
        <v>11.02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24</v>
      </c>
      <c r="H89" s="19">
        <f t="shared" ref="H89" si="43">SUM(H82:H88)</f>
        <v>20</v>
      </c>
      <c r="I89" s="19">
        <f t="shared" ref="I89" si="44">SUM(I82:I88)</f>
        <v>104</v>
      </c>
      <c r="J89" s="19">
        <f t="shared" ref="J89:L89" si="45">SUM(J82:J88)</f>
        <v>634</v>
      </c>
      <c r="K89" s="25"/>
      <c r="L89" s="19">
        <f t="shared" si="45"/>
        <v>81.95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5.01</v>
      </c>
    </row>
    <row r="92" spans="1:12" ht="14.4" x14ac:dyDescent="0.3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17</v>
      </c>
      <c r="H92" s="43">
        <v>4</v>
      </c>
      <c r="I92" s="43">
        <v>3</v>
      </c>
      <c r="J92" s="43">
        <v>123</v>
      </c>
      <c r="K92" s="44">
        <v>160</v>
      </c>
      <c r="L92" s="43">
        <v>23.4</v>
      </c>
    </row>
    <row r="93" spans="1:12" ht="14.4" x14ac:dyDescent="0.3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3</v>
      </c>
      <c r="H93" s="43">
        <v>4</v>
      </c>
      <c r="I93" s="43">
        <v>22</v>
      </c>
      <c r="J93" s="43">
        <v>173</v>
      </c>
      <c r="K93" s="44">
        <v>173</v>
      </c>
      <c r="L93" s="43">
        <v>21.83</v>
      </c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1</v>
      </c>
      <c r="H94" s="43">
        <v>0</v>
      </c>
      <c r="I94" s="43">
        <v>31</v>
      </c>
      <c r="J94" s="43">
        <v>130</v>
      </c>
      <c r="K94" s="44">
        <v>241</v>
      </c>
      <c r="L94" s="43">
        <v>9.1199999999999992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2.75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24</v>
      </c>
      <c r="E97" s="42" t="s">
        <v>45</v>
      </c>
      <c r="F97" s="43">
        <v>100</v>
      </c>
      <c r="G97" s="43">
        <v>0</v>
      </c>
      <c r="H97" s="43">
        <v>0</v>
      </c>
      <c r="I97" s="43">
        <v>10</v>
      </c>
      <c r="J97" s="43">
        <v>47</v>
      </c>
      <c r="K97" s="44">
        <v>231</v>
      </c>
      <c r="L97" s="43">
        <v>9.6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27</v>
      </c>
      <c r="H99" s="19">
        <f t="shared" ref="H99" si="47">SUM(H90:H98)</f>
        <v>14</v>
      </c>
      <c r="I99" s="19">
        <f t="shared" ref="I99" si="48">SUM(I90:I98)</f>
        <v>100</v>
      </c>
      <c r="J99" s="19">
        <f t="shared" ref="J99:L99" si="49">SUM(J90:J98)</f>
        <v>727</v>
      </c>
      <c r="K99" s="25"/>
      <c r="L99" s="19">
        <f t="shared" si="49"/>
        <v>71.709999999999994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1395</v>
      </c>
      <c r="G100" s="32">
        <f t="shared" ref="G100" si="50">G89+G99</f>
        <v>51</v>
      </c>
      <c r="H100" s="32">
        <f t="shared" ref="H100" si="51">H89+H99</f>
        <v>34</v>
      </c>
      <c r="I100" s="32">
        <f t="shared" ref="I100" si="52">I89+I99</f>
        <v>204</v>
      </c>
      <c r="J100" s="32">
        <f t="shared" ref="J100:L100" si="53">J89+J99</f>
        <v>1361</v>
      </c>
      <c r="K100" s="32"/>
      <c r="L100" s="32">
        <f t="shared" si="53"/>
        <v>153.66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6</v>
      </c>
      <c r="H101" s="40">
        <v>6</v>
      </c>
      <c r="I101" s="40">
        <v>24</v>
      </c>
      <c r="J101" s="40">
        <v>172</v>
      </c>
      <c r="K101" s="41">
        <v>117</v>
      </c>
      <c r="L101" s="40">
        <v>27.62</v>
      </c>
    </row>
    <row r="102" spans="1:12" ht="14.4" x14ac:dyDescent="0.3">
      <c r="A102" s="23"/>
      <c r="B102" s="15"/>
      <c r="C102" s="11"/>
      <c r="D102" s="6" t="s">
        <v>26</v>
      </c>
      <c r="E102" s="42" t="s">
        <v>74</v>
      </c>
      <c r="F102" s="43">
        <v>100</v>
      </c>
      <c r="G102" s="43">
        <v>16</v>
      </c>
      <c r="H102" s="43">
        <v>13</v>
      </c>
      <c r="I102" s="43">
        <v>18</v>
      </c>
      <c r="J102" s="43">
        <v>247</v>
      </c>
      <c r="K102" s="44">
        <v>150</v>
      </c>
      <c r="L102" s="43">
        <v>52.88</v>
      </c>
    </row>
    <row r="103" spans="1:12" ht="14.4" x14ac:dyDescent="0.3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</v>
      </c>
      <c r="H103" s="43">
        <v>0</v>
      </c>
      <c r="I103" s="43">
        <v>10</v>
      </c>
      <c r="J103" s="43">
        <v>43</v>
      </c>
      <c r="K103" s="44">
        <v>261</v>
      </c>
      <c r="L103" s="43">
        <v>5.2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</v>
      </c>
      <c r="H104" s="43">
        <v>1</v>
      </c>
      <c r="I104" s="43">
        <v>28</v>
      </c>
      <c r="J104" s="43">
        <v>159</v>
      </c>
      <c r="K104" s="44"/>
      <c r="L104" s="43">
        <v>3.3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26</v>
      </c>
      <c r="H108" s="19">
        <f t="shared" si="54"/>
        <v>20</v>
      </c>
      <c r="I108" s="19">
        <f t="shared" si="54"/>
        <v>80</v>
      </c>
      <c r="J108" s="19">
        <f t="shared" si="54"/>
        <v>621</v>
      </c>
      <c r="K108" s="25"/>
      <c r="L108" s="19">
        <f t="shared" ref="L108" si="55">SUM(L101:L107)</f>
        <v>89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5</v>
      </c>
      <c r="H110" s="43">
        <v>3</v>
      </c>
      <c r="I110" s="43">
        <v>22</v>
      </c>
      <c r="J110" s="43">
        <v>131</v>
      </c>
      <c r="K110" s="44">
        <v>78</v>
      </c>
      <c r="L110" s="43">
        <v>4.87</v>
      </c>
    </row>
    <row r="111" spans="1:12" ht="14.4" x14ac:dyDescent="0.3">
      <c r="A111" s="23"/>
      <c r="B111" s="15"/>
      <c r="C111" s="11"/>
      <c r="D111" s="7" t="s">
        <v>28</v>
      </c>
      <c r="E111" s="42" t="s">
        <v>56</v>
      </c>
      <c r="F111" s="43">
        <v>90</v>
      </c>
      <c r="G111" s="43">
        <v>14</v>
      </c>
      <c r="H111" s="43">
        <v>14</v>
      </c>
      <c r="I111" s="43">
        <v>2</v>
      </c>
      <c r="J111" s="43">
        <v>190</v>
      </c>
      <c r="K111" s="44">
        <v>175</v>
      </c>
      <c r="L111" s="43">
        <v>44.33</v>
      </c>
    </row>
    <row r="112" spans="1:12" ht="14.4" x14ac:dyDescent="0.3">
      <c r="A112" s="23"/>
      <c r="B112" s="15"/>
      <c r="C112" s="11"/>
      <c r="D112" s="7" t="s">
        <v>29</v>
      </c>
      <c r="E112" s="42" t="s">
        <v>58</v>
      </c>
      <c r="F112" s="43">
        <v>150</v>
      </c>
      <c r="G112" s="43">
        <v>9</v>
      </c>
      <c r="H112" s="43">
        <v>6</v>
      </c>
      <c r="I112" s="43">
        <v>39</v>
      </c>
      <c r="J112" s="43">
        <v>243</v>
      </c>
      <c r="K112" s="44">
        <v>114</v>
      </c>
      <c r="L112" s="43">
        <v>12.54</v>
      </c>
    </row>
    <row r="113" spans="1:12" ht="14.4" x14ac:dyDescent="0.3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1</v>
      </c>
      <c r="H113" s="43">
        <v>0</v>
      </c>
      <c r="I113" s="43">
        <v>31</v>
      </c>
      <c r="J113" s="43">
        <v>130</v>
      </c>
      <c r="K113" s="44">
        <v>241</v>
      </c>
      <c r="L113" s="43">
        <v>7.22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>
        <v>2.75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33</v>
      </c>
      <c r="H118" s="19">
        <f t="shared" si="56"/>
        <v>24</v>
      </c>
      <c r="I118" s="19">
        <f t="shared" si="56"/>
        <v>118</v>
      </c>
      <c r="J118" s="19">
        <f t="shared" si="56"/>
        <v>827</v>
      </c>
      <c r="K118" s="25"/>
      <c r="L118" s="19">
        <f t="shared" ref="L118" si="57">SUM(L109:L117)</f>
        <v>71.709999999999994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 t="shared" ref="G119" si="58">G108+G118</f>
        <v>59</v>
      </c>
      <c r="H119" s="32">
        <f t="shared" ref="H119" si="59">H108+H118</f>
        <v>44</v>
      </c>
      <c r="I119" s="32">
        <f t="shared" ref="I119" si="60">I108+I118</f>
        <v>198</v>
      </c>
      <c r="J119" s="32">
        <f t="shared" ref="J119:L119" si="61">J108+J118</f>
        <v>1448</v>
      </c>
      <c r="K119" s="32"/>
      <c r="L119" s="32">
        <f t="shared" si="61"/>
        <v>160.70999999999998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6</v>
      </c>
      <c r="H120" s="40">
        <v>8</v>
      </c>
      <c r="I120" s="40">
        <v>29</v>
      </c>
      <c r="J120" s="40">
        <v>220</v>
      </c>
      <c r="K120" s="41">
        <v>116</v>
      </c>
      <c r="L120" s="40">
        <v>24.25</v>
      </c>
    </row>
    <row r="121" spans="1:12" ht="14.4" x14ac:dyDescent="0.3">
      <c r="A121" s="14"/>
      <c r="B121" s="15"/>
      <c r="C121" s="11"/>
      <c r="D121" s="6" t="s">
        <v>26</v>
      </c>
      <c r="E121" s="42" t="s">
        <v>47</v>
      </c>
      <c r="F121" s="43">
        <v>60</v>
      </c>
      <c r="G121" s="43">
        <v>3</v>
      </c>
      <c r="H121" s="43">
        <v>6</v>
      </c>
      <c r="I121" s="43">
        <v>26</v>
      </c>
      <c r="J121" s="43">
        <v>217</v>
      </c>
      <c r="K121" s="44">
        <v>3</v>
      </c>
      <c r="L121" s="43">
        <v>24.75</v>
      </c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4</v>
      </c>
      <c r="H122" s="43">
        <v>5</v>
      </c>
      <c r="I122" s="43">
        <v>18</v>
      </c>
      <c r="J122" s="43">
        <v>123</v>
      </c>
      <c r="K122" s="44">
        <v>266</v>
      </c>
      <c r="L122" s="43">
        <v>12.63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</v>
      </c>
      <c r="H123" s="43">
        <v>1</v>
      </c>
      <c r="I123" s="43">
        <v>28</v>
      </c>
      <c r="J123" s="43">
        <v>159</v>
      </c>
      <c r="K123" s="44"/>
      <c r="L123" s="43">
        <v>3.3</v>
      </c>
    </row>
    <row r="124" spans="1:12" ht="14.4" x14ac:dyDescent="0.3">
      <c r="A124" s="14"/>
      <c r="B124" s="15"/>
      <c r="C124" s="11"/>
      <c r="D124" s="7" t="s">
        <v>24</v>
      </c>
      <c r="E124" s="42" t="s">
        <v>52</v>
      </c>
      <c r="F124" s="43">
        <v>115</v>
      </c>
      <c r="G124" s="43">
        <v>2</v>
      </c>
      <c r="H124" s="43">
        <v>1</v>
      </c>
      <c r="I124" s="43">
        <v>25</v>
      </c>
      <c r="J124" s="43">
        <v>121</v>
      </c>
      <c r="K124" s="44">
        <v>231</v>
      </c>
      <c r="L124" s="43">
        <v>17.02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19</v>
      </c>
      <c r="H127" s="19">
        <f t="shared" si="62"/>
        <v>21</v>
      </c>
      <c r="I127" s="19">
        <f t="shared" si="62"/>
        <v>126</v>
      </c>
      <c r="J127" s="19">
        <f t="shared" si="62"/>
        <v>840</v>
      </c>
      <c r="K127" s="25"/>
      <c r="L127" s="19">
        <f t="shared" ref="L127" si="63">SUM(L120:L126)</f>
        <v>81.95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3</v>
      </c>
      <c r="H129" s="43">
        <v>3</v>
      </c>
      <c r="I129" s="43">
        <v>23</v>
      </c>
      <c r="J129" s="43">
        <v>122</v>
      </c>
      <c r="K129" s="44">
        <v>85</v>
      </c>
      <c r="L129" s="43">
        <v>4.34</v>
      </c>
    </row>
    <row r="130" spans="1:12" ht="14.4" x14ac:dyDescent="0.3">
      <c r="A130" s="14"/>
      <c r="B130" s="15"/>
      <c r="C130" s="11"/>
      <c r="D130" s="7" t="s">
        <v>28</v>
      </c>
      <c r="E130" s="42" t="s">
        <v>54</v>
      </c>
      <c r="F130" s="43">
        <v>100</v>
      </c>
      <c r="G130" s="43">
        <v>15</v>
      </c>
      <c r="H130" s="43">
        <v>18</v>
      </c>
      <c r="I130" s="43">
        <v>7</v>
      </c>
      <c r="J130" s="43">
        <v>186</v>
      </c>
      <c r="K130" s="44">
        <v>198</v>
      </c>
      <c r="L130" s="43">
        <v>46.58</v>
      </c>
    </row>
    <row r="131" spans="1:12" ht="14.4" x14ac:dyDescent="0.3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9</v>
      </c>
      <c r="H131" s="43">
        <v>6</v>
      </c>
      <c r="I131" s="43">
        <v>39</v>
      </c>
      <c r="J131" s="43">
        <v>243</v>
      </c>
      <c r="K131" s="44">
        <v>114</v>
      </c>
      <c r="L131" s="43">
        <v>12.52</v>
      </c>
    </row>
    <row r="132" spans="1:12" ht="14.4" x14ac:dyDescent="0.3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</v>
      </c>
      <c r="H132" s="43">
        <v>0</v>
      </c>
      <c r="I132" s="43">
        <v>24</v>
      </c>
      <c r="J132" s="43">
        <v>103</v>
      </c>
      <c r="K132" s="44">
        <v>242</v>
      </c>
      <c r="L132" s="43">
        <v>5.52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2.75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31</v>
      </c>
      <c r="H137" s="19">
        <f t="shared" si="64"/>
        <v>28</v>
      </c>
      <c r="I137" s="19">
        <f t="shared" si="64"/>
        <v>117</v>
      </c>
      <c r="J137" s="19">
        <f t="shared" si="64"/>
        <v>787</v>
      </c>
      <c r="K137" s="25"/>
      <c r="L137" s="19">
        <f t="shared" ref="L137" si="65">SUM(L128:L136)</f>
        <v>71.709999999999994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1385</v>
      </c>
      <c r="G138" s="32">
        <f t="shared" ref="G138" si="66">G127+G137</f>
        <v>50</v>
      </c>
      <c r="H138" s="32">
        <f t="shared" ref="H138" si="67">H127+H137</f>
        <v>49</v>
      </c>
      <c r="I138" s="32">
        <f t="shared" ref="I138" si="68">I127+I137</f>
        <v>243</v>
      </c>
      <c r="J138" s="32">
        <f t="shared" ref="J138:L138" si="69">J127+J137</f>
        <v>1627</v>
      </c>
      <c r="K138" s="32"/>
      <c r="L138" s="32">
        <f t="shared" si="69"/>
        <v>153.66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90</v>
      </c>
      <c r="G139" s="40">
        <v>14</v>
      </c>
      <c r="H139" s="40">
        <v>14</v>
      </c>
      <c r="I139" s="40">
        <v>2</v>
      </c>
      <c r="J139" s="40">
        <v>190</v>
      </c>
      <c r="K139" s="41">
        <v>175</v>
      </c>
      <c r="L139" s="40">
        <v>55.92</v>
      </c>
    </row>
    <row r="140" spans="1:12" ht="14.4" x14ac:dyDescent="0.3">
      <c r="A140" s="23"/>
      <c r="B140" s="15"/>
      <c r="C140" s="11"/>
      <c r="D140" s="6" t="s">
        <v>29</v>
      </c>
      <c r="E140" s="42" t="s">
        <v>58</v>
      </c>
      <c r="F140" s="43">
        <v>150</v>
      </c>
      <c r="G140" s="43">
        <v>9</v>
      </c>
      <c r="H140" s="43">
        <v>6</v>
      </c>
      <c r="I140" s="43">
        <v>39</v>
      </c>
      <c r="J140" s="43">
        <v>243</v>
      </c>
      <c r="K140" s="44">
        <v>114</v>
      </c>
      <c r="L140" s="43">
        <v>13.56</v>
      </c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</v>
      </c>
      <c r="H142" s="43">
        <v>0</v>
      </c>
      <c r="I142" s="43">
        <v>14</v>
      </c>
      <c r="J142" s="43">
        <v>79</v>
      </c>
      <c r="K142" s="44"/>
      <c r="L142" s="43">
        <v>1.65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30</v>
      </c>
      <c r="E144" s="42" t="s">
        <v>79</v>
      </c>
      <c r="F144" s="43">
        <v>200</v>
      </c>
      <c r="G144" s="43">
        <v>0</v>
      </c>
      <c r="H144" s="43">
        <v>0</v>
      </c>
      <c r="I144" s="43">
        <v>28</v>
      </c>
      <c r="J144" s="43">
        <v>114</v>
      </c>
      <c r="K144" s="44">
        <v>236</v>
      </c>
      <c r="L144" s="43">
        <v>5.36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25</v>
      </c>
      <c r="H146" s="19">
        <f t="shared" si="70"/>
        <v>20</v>
      </c>
      <c r="I146" s="19">
        <f t="shared" si="70"/>
        <v>83</v>
      </c>
      <c r="J146" s="19">
        <f t="shared" si="70"/>
        <v>626</v>
      </c>
      <c r="K146" s="25"/>
      <c r="L146" s="19">
        <f t="shared" ref="L146" si="71">SUM(L139:L145)</f>
        <v>76.490000000000009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43">
        <v>5</v>
      </c>
      <c r="H148" s="43">
        <v>3</v>
      </c>
      <c r="I148" s="43">
        <v>22</v>
      </c>
      <c r="J148" s="43">
        <v>131</v>
      </c>
      <c r="K148" s="44">
        <v>76</v>
      </c>
      <c r="L148" s="43">
        <v>5.2</v>
      </c>
    </row>
    <row r="149" spans="1:12" ht="14.4" x14ac:dyDescent="0.3">
      <c r="A149" s="23"/>
      <c r="B149" s="15"/>
      <c r="C149" s="11"/>
      <c r="D149" s="7" t="s">
        <v>28</v>
      </c>
      <c r="E149" s="42" t="s">
        <v>80</v>
      </c>
      <c r="F149" s="43">
        <v>170</v>
      </c>
      <c r="G149" s="43">
        <v>19</v>
      </c>
      <c r="H149" s="43">
        <v>19</v>
      </c>
      <c r="I149" s="43">
        <v>20</v>
      </c>
      <c r="J149" s="43">
        <v>330</v>
      </c>
      <c r="K149" s="44">
        <v>174</v>
      </c>
      <c r="L149" s="43">
        <v>56.54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1</v>
      </c>
      <c r="H151" s="43">
        <v>0</v>
      </c>
      <c r="I151" s="43">
        <v>31</v>
      </c>
      <c r="J151" s="43">
        <v>130</v>
      </c>
      <c r="K151" s="44">
        <v>241</v>
      </c>
      <c r="L151" s="43">
        <v>7.22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2.75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29</v>
      </c>
      <c r="H156" s="19">
        <f t="shared" si="72"/>
        <v>23</v>
      </c>
      <c r="I156" s="19">
        <f t="shared" si="72"/>
        <v>97</v>
      </c>
      <c r="J156" s="19">
        <f t="shared" si="72"/>
        <v>724</v>
      </c>
      <c r="K156" s="25"/>
      <c r="L156" s="19">
        <f t="shared" ref="L156" si="73">SUM(L147:L155)</f>
        <v>71.710000000000008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1140</v>
      </c>
      <c r="G157" s="32">
        <f t="shared" ref="G157" si="74">G146+G156</f>
        <v>54</v>
      </c>
      <c r="H157" s="32">
        <f t="shared" ref="H157" si="75">H146+H156</f>
        <v>43</v>
      </c>
      <c r="I157" s="32">
        <f t="shared" ref="I157" si="76">I146+I156</f>
        <v>180</v>
      </c>
      <c r="J157" s="32">
        <f t="shared" ref="J157:L157" si="77">J146+J156</f>
        <v>1350</v>
      </c>
      <c r="K157" s="32"/>
      <c r="L157" s="32">
        <f t="shared" si="77"/>
        <v>148.20000000000002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200</v>
      </c>
      <c r="G158" s="40">
        <v>8</v>
      </c>
      <c r="H158" s="40">
        <v>10</v>
      </c>
      <c r="I158" s="40">
        <v>40</v>
      </c>
      <c r="J158" s="40">
        <v>240</v>
      </c>
      <c r="K158" s="41">
        <v>116</v>
      </c>
      <c r="L158" s="40">
        <v>22</v>
      </c>
    </row>
    <row r="159" spans="1:12" ht="14.4" x14ac:dyDescent="0.3">
      <c r="A159" s="23"/>
      <c r="B159" s="15"/>
      <c r="C159" s="11"/>
      <c r="D159" s="6" t="s">
        <v>26</v>
      </c>
      <c r="E159" s="42" t="s">
        <v>83</v>
      </c>
      <c r="F159" s="43">
        <v>40</v>
      </c>
      <c r="G159" s="43">
        <v>5</v>
      </c>
      <c r="H159" s="43">
        <v>5</v>
      </c>
      <c r="I159" s="43">
        <v>0</v>
      </c>
      <c r="J159" s="43">
        <v>63</v>
      </c>
      <c r="K159" s="44">
        <v>143</v>
      </c>
      <c r="L159" s="43">
        <v>8</v>
      </c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4</v>
      </c>
      <c r="H160" s="43">
        <v>5</v>
      </c>
      <c r="I160" s="43">
        <v>18</v>
      </c>
      <c r="J160" s="43">
        <v>123</v>
      </c>
      <c r="K160" s="44">
        <v>266</v>
      </c>
      <c r="L160" s="43">
        <v>12.79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4</v>
      </c>
      <c r="H161" s="43">
        <v>1</v>
      </c>
      <c r="I161" s="43">
        <v>24</v>
      </c>
      <c r="J161" s="43">
        <v>133</v>
      </c>
      <c r="K161" s="44"/>
      <c r="L161" s="43">
        <v>2.75</v>
      </c>
    </row>
    <row r="162" spans="1:12" ht="14.4" x14ac:dyDescent="0.3">
      <c r="A162" s="23"/>
      <c r="B162" s="15"/>
      <c r="C162" s="11"/>
      <c r="D162" s="7" t="s">
        <v>24</v>
      </c>
      <c r="E162" s="42" t="s">
        <v>82</v>
      </c>
      <c r="F162" s="43">
        <v>115</v>
      </c>
      <c r="G162" s="43">
        <v>2</v>
      </c>
      <c r="H162" s="43">
        <v>1</v>
      </c>
      <c r="I162" s="43">
        <v>25</v>
      </c>
      <c r="J162" s="43">
        <v>121</v>
      </c>
      <c r="K162" s="44">
        <v>231</v>
      </c>
      <c r="L162" s="43">
        <v>17.02</v>
      </c>
    </row>
    <row r="163" spans="1:12" ht="14.4" x14ac:dyDescent="0.3">
      <c r="A163" s="23"/>
      <c r="B163" s="15"/>
      <c r="C163" s="11"/>
      <c r="D163" s="6" t="s">
        <v>26</v>
      </c>
      <c r="E163" s="42" t="s">
        <v>84</v>
      </c>
      <c r="F163" s="43">
        <v>35</v>
      </c>
      <c r="G163" s="43">
        <v>2</v>
      </c>
      <c r="H163" s="43">
        <v>4</v>
      </c>
      <c r="I163" s="43">
        <v>15</v>
      </c>
      <c r="J163" s="43">
        <v>115</v>
      </c>
      <c r="K163" s="44">
        <v>3</v>
      </c>
      <c r="L163" s="43">
        <v>9.15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25</v>
      </c>
      <c r="H165" s="19">
        <f t="shared" si="78"/>
        <v>26</v>
      </c>
      <c r="I165" s="19">
        <f t="shared" si="78"/>
        <v>122</v>
      </c>
      <c r="J165" s="19">
        <f t="shared" si="78"/>
        <v>795</v>
      </c>
      <c r="K165" s="25"/>
      <c r="L165" s="19">
        <f t="shared" ref="L165" si="79">SUM(L158:L164)</f>
        <v>71.710000000000008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3</v>
      </c>
      <c r="H167" s="43">
        <v>5</v>
      </c>
      <c r="I167" s="43">
        <v>8</v>
      </c>
      <c r="J167" s="43">
        <v>94</v>
      </c>
      <c r="K167" s="44">
        <v>62</v>
      </c>
      <c r="L167" s="43">
        <v>16.28</v>
      </c>
    </row>
    <row r="168" spans="1:12" ht="14.4" x14ac:dyDescent="0.3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15</v>
      </c>
      <c r="H168" s="43">
        <v>8</v>
      </c>
      <c r="I168" s="43">
        <v>7</v>
      </c>
      <c r="J168" s="43">
        <v>160</v>
      </c>
      <c r="K168" s="44">
        <v>200</v>
      </c>
      <c r="L168" s="43">
        <v>40.729999999999997</v>
      </c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5</v>
      </c>
      <c r="H169" s="43">
        <v>9</v>
      </c>
      <c r="I169" s="43">
        <v>30</v>
      </c>
      <c r="J169" s="43">
        <v>213</v>
      </c>
      <c r="K169" s="44">
        <v>137</v>
      </c>
      <c r="L169" s="43">
        <v>11.93</v>
      </c>
    </row>
    <row r="170" spans="1:12" ht="14.4" x14ac:dyDescent="0.3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1</v>
      </c>
      <c r="H170" s="43">
        <v>0</v>
      </c>
      <c r="I170" s="43">
        <v>31</v>
      </c>
      <c r="J170" s="43">
        <v>130</v>
      </c>
      <c r="K170" s="44">
        <v>114</v>
      </c>
      <c r="L170" s="43">
        <v>10.26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2.75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28</v>
      </c>
      <c r="H175" s="19">
        <f t="shared" si="80"/>
        <v>23</v>
      </c>
      <c r="I175" s="19">
        <f t="shared" si="80"/>
        <v>100</v>
      </c>
      <c r="J175" s="19">
        <f t="shared" si="80"/>
        <v>730</v>
      </c>
      <c r="K175" s="25"/>
      <c r="L175" s="19">
        <f t="shared" ref="L175" si="81">SUM(L166:L174)</f>
        <v>81.95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1380</v>
      </c>
      <c r="G176" s="32">
        <f t="shared" ref="G176" si="82">G165+G175</f>
        <v>53</v>
      </c>
      <c r="H176" s="32">
        <f t="shared" ref="H176" si="83">H165+H175</f>
        <v>49</v>
      </c>
      <c r="I176" s="32">
        <f t="shared" ref="I176" si="84">I165+I175</f>
        <v>222</v>
      </c>
      <c r="J176" s="32">
        <f t="shared" ref="J176:L176" si="85">J165+J175</f>
        <v>1525</v>
      </c>
      <c r="K176" s="32"/>
      <c r="L176" s="32">
        <f t="shared" si="85"/>
        <v>153.66000000000003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100</v>
      </c>
      <c r="G177" s="40">
        <v>15</v>
      </c>
      <c r="H177" s="40">
        <v>18</v>
      </c>
      <c r="I177" s="40">
        <v>7</v>
      </c>
      <c r="J177" s="40">
        <v>186</v>
      </c>
      <c r="K177" s="41">
        <v>198</v>
      </c>
      <c r="L177" s="40">
        <v>36.96</v>
      </c>
    </row>
    <row r="178" spans="1:12" ht="14.4" x14ac:dyDescent="0.3">
      <c r="A178" s="23"/>
      <c r="B178" s="15"/>
      <c r="C178" s="11"/>
      <c r="D178" s="6" t="s">
        <v>29</v>
      </c>
      <c r="E178" s="42" t="s">
        <v>72</v>
      </c>
      <c r="F178" s="43">
        <v>170</v>
      </c>
      <c r="G178" s="43">
        <v>3</v>
      </c>
      <c r="H178" s="43">
        <v>4</v>
      </c>
      <c r="I178" s="43">
        <v>24</v>
      </c>
      <c r="J178" s="43">
        <v>196</v>
      </c>
      <c r="K178" s="44">
        <v>91</v>
      </c>
      <c r="L178" s="43">
        <v>15.1</v>
      </c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</v>
      </c>
      <c r="H180" s="43">
        <v>0</v>
      </c>
      <c r="I180" s="43">
        <v>14</v>
      </c>
      <c r="J180" s="43">
        <v>79</v>
      </c>
      <c r="K180" s="44"/>
      <c r="L180" s="43">
        <v>1.65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30</v>
      </c>
      <c r="E182" s="42" t="s">
        <v>87</v>
      </c>
      <c r="F182" s="43">
        <v>200</v>
      </c>
      <c r="G182" s="43">
        <v>1</v>
      </c>
      <c r="H182" s="43">
        <v>0</v>
      </c>
      <c r="I182" s="43">
        <v>22</v>
      </c>
      <c r="J182" s="43">
        <v>117</v>
      </c>
      <c r="K182" s="44">
        <v>271</v>
      </c>
      <c r="L182" s="43">
        <v>18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</v>
      </c>
      <c r="H184" s="19">
        <f t="shared" si="86"/>
        <v>22</v>
      </c>
      <c r="I184" s="19">
        <f t="shared" si="86"/>
        <v>67</v>
      </c>
      <c r="J184" s="19">
        <f t="shared" si="86"/>
        <v>578</v>
      </c>
      <c r="K184" s="25"/>
      <c r="L184" s="19">
        <f t="shared" ref="L184" si="87">SUM(L177:L183)</f>
        <v>71.710000000000008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80</v>
      </c>
      <c r="G185" s="43">
        <v>1</v>
      </c>
      <c r="H185" s="43">
        <v>6</v>
      </c>
      <c r="I185" s="43">
        <v>6</v>
      </c>
      <c r="J185" s="43">
        <v>69</v>
      </c>
      <c r="K185" s="44">
        <v>35</v>
      </c>
      <c r="L185" s="43">
        <v>6.96</v>
      </c>
    </row>
    <row r="186" spans="1:12" ht="14.4" x14ac:dyDescent="0.3">
      <c r="A186" s="23"/>
      <c r="B186" s="15"/>
      <c r="C186" s="11"/>
      <c r="D186" s="7" t="s">
        <v>27</v>
      </c>
      <c r="E186" s="42" t="s">
        <v>88</v>
      </c>
      <c r="F186" s="43">
        <v>250</v>
      </c>
      <c r="G186" s="43">
        <v>2</v>
      </c>
      <c r="H186" s="43">
        <v>3</v>
      </c>
      <c r="I186" s="43">
        <v>5</v>
      </c>
      <c r="J186" s="43">
        <v>135</v>
      </c>
      <c r="K186" s="44">
        <v>75</v>
      </c>
      <c r="L186" s="43">
        <v>10.34</v>
      </c>
    </row>
    <row r="187" spans="1:12" ht="14.4" x14ac:dyDescent="0.3">
      <c r="A187" s="23"/>
      <c r="B187" s="15"/>
      <c r="C187" s="11"/>
      <c r="D187" s="7" t="s">
        <v>28</v>
      </c>
      <c r="E187" s="42" t="s">
        <v>89</v>
      </c>
      <c r="F187" s="43">
        <v>100</v>
      </c>
      <c r="G187" s="43">
        <v>26</v>
      </c>
      <c r="H187" s="43">
        <v>7</v>
      </c>
      <c r="I187" s="43">
        <v>5</v>
      </c>
      <c r="J187" s="43">
        <v>289</v>
      </c>
      <c r="K187" s="44">
        <v>157</v>
      </c>
      <c r="L187" s="43">
        <v>31.06</v>
      </c>
    </row>
    <row r="188" spans="1:12" ht="14.4" x14ac:dyDescent="0.3">
      <c r="A188" s="23"/>
      <c r="B188" s="15"/>
      <c r="C188" s="11"/>
      <c r="D188" s="7" t="s">
        <v>29</v>
      </c>
      <c r="E188" s="42" t="s">
        <v>72</v>
      </c>
      <c r="F188" s="43">
        <v>180</v>
      </c>
      <c r="G188" s="43">
        <v>3</v>
      </c>
      <c r="H188" s="43">
        <v>5</v>
      </c>
      <c r="I188" s="43">
        <v>25</v>
      </c>
      <c r="J188" s="43">
        <v>207</v>
      </c>
      <c r="K188" s="44">
        <v>91</v>
      </c>
      <c r="L188" s="43">
        <v>24.45</v>
      </c>
    </row>
    <row r="189" spans="1:12" ht="14.4" x14ac:dyDescent="0.3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</v>
      </c>
      <c r="H189" s="43">
        <v>0</v>
      </c>
      <c r="I189" s="43">
        <v>28</v>
      </c>
      <c r="J189" s="43">
        <v>114</v>
      </c>
      <c r="K189" s="44">
        <v>236</v>
      </c>
      <c r="L189" s="43">
        <v>5.84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3.3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36</v>
      </c>
      <c r="H194" s="19">
        <f t="shared" si="88"/>
        <v>22</v>
      </c>
      <c r="I194" s="19">
        <f t="shared" si="88"/>
        <v>93</v>
      </c>
      <c r="J194" s="19">
        <f t="shared" si="88"/>
        <v>947</v>
      </c>
      <c r="K194" s="25"/>
      <c r="L194" s="19">
        <f t="shared" ref="L194" si="89">SUM(L185:L193)</f>
        <v>81.95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1370</v>
      </c>
      <c r="G195" s="32">
        <f t="shared" ref="G195" si="90">G184+G194</f>
        <v>57</v>
      </c>
      <c r="H195" s="32">
        <f t="shared" ref="H195" si="91">H184+H194</f>
        <v>44</v>
      </c>
      <c r="I195" s="32">
        <f t="shared" ref="I195" si="92">I184+I194</f>
        <v>160</v>
      </c>
      <c r="J195" s="32">
        <f t="shared" ref="J195:L195" si="93">J184+J194</f>
        <v>1525</v>
      </c>
      <c r="K195" s="32"/>
      <c r="L195" s="32">
        <f t="shared" si="93"/>
        <v>153.66000000000003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</v>
      </c>
      <c r="H196" s="34">
        <f t="shared" si="94"/>
        <v>46.1</v>
      </c>
      <c r="I196" s="34">
        <f t="shared" si="94"/>
        <v>200.8</v>
      </c>
      <c r="J196" s="34">
        <f t="shared" si="94"/>
        <v>1434</v>
      </c>
      <c r="K196" s="34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151.63500000000002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Старчак</cp:lastModifiedBy>
  <dcterms:created xsi:type="dcterms:W3CDTF">2022-05-16T14:23:56Z</dcterms:created>
  <dcterms:modified xsi:type="dcterms:W3CDTF">2023-10-12T14:00:37Z</dcterms:modified>
</cp:coreProperties>
</file>