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- сентябрь - октябрь - ноябрь - декабрь  2022г, январь 2023г\Февраль 2024г\"/>
    </mc:Choice>
  </mc:AlternateContent>
  <bookViews>
    <workbookView xWindow="0" yWindow="0" windowWidth="23040" windowHeight="99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J233" i="1" l="1"/>
  <c r="I233" i="1"/>
  <c r="H233" i="1"/>
  <c r="I214" i="1"/>
  <c r="H214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76" i="1" l="1"/>
  <c r="L62" i="1"/>
  <c r="L43" i="1"/>
  <c r="J176" i="1"/>
  <c r="I176" i="1"/>
  <c r="J157" i="1"/>
  <c r="I157" i="1"/>
  <c r="H157" i="1"/>
  <c r="G157" i="1"/>
  <c r="F157" i="1"/>
  <c r="G138" i="1"/>
  <c r="F138" i="1"/>
  <c r="J62" i="1"/>
  <c r="I62" i="1"/>
  <c r="J43" i="1"/>
  <c r="I43" i="1"/>
  <c r="H43" i="1"/>
  <c r="G43" i="1"/>
  <c r="F43" i="1"/>
  <c r="G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L234" i="1" l="1"/>
  <c r="F234" i="1"/>
  <c r="J234" i="1"/>
  <c r="I234" i="1"/>
  <c r="H234" i="1"/>
  <c r="G234" i="1"/>
</calcChain>
</file>

<file path=xl/sharedStrings.xml><?xml version="1.0" encoding="utf-8"?>
<sst xmlns="http://schemas.openxmlformats.org/spreadsheetml/2006/main" count="352" uniqueCount="86">
  <si>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</si>
  <si>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</si>
  <si>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</si>
  <si>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</si>
  <si>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</si>
  <si>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</si>
  <si>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</si>
  <si>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</si>
  <si>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</si>
  <si>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</si>
  <si>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</si>
  <si>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</si>
  <si>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</si>
  <si>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</si>
  <si>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</si>
  <si>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</si>
  <si>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</si>
  <si>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</si>
  <si>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</si>
  <si>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</si>
  <si>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</si>
  <si>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</si>
  <si>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</si>
  <si>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</si>
  <si>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</si>
  <si>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</si>
  <si>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</si>
  <si>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</si>
  <si>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</si>
  <si>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</si>
  <si>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</si>
  <si>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</si>
  <si>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</si>
  <si>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</si>
  <si>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</si>
  <si>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</si>
  <si>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</si>
  <si>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</si>
  <si>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</si>
  <si>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                                                          МКОУ "Коктюбейская ООШ"</t>
  </si>
  <si>
    <t>Директор</t>
  </si>
  <si>
    <t>Старчак А.В.</t>
  </si>
  <si>
    <t>Каша молочная пшеничная</t>
  </si>
  <si>
    <t>Какао с молоком</t>
  </si>
  <si>
    <t>Хлеб пшеничный</t>
  </si>
  <si>
    <t>Банан</t>
  </si>
  <si>
    <t>Бутерброд с сыром</t>
  </si>
  <si>
    <t>Суп с макаронными изделиями</t>
  </si>
  <si>
    <t>Курица тушенная в соусе</t>
  </si>
  <si>
    <t>Каша гречневая рассыпчатая</t>
  </si>
  <si>
    <t>сладкое</t>
  </si>
  <si>
    <t>Кисель</t>
  </si>
  <si>
    <t>Гуляш из говядины</t>
  </si>
  <si>
    <t>Компот из свежих яблок</t>
  </si>
  <si>
    <t>Суп гороховый</t>
  </si>
  <si>
    <t>Жаркое по-домашнему</t>
  </si>
  <si>
    <t>Компот из сухофруктов</t>
  </si>
  <si>
    <t>Каша молочная ячневая</t>
  </si>
  <si>
    <t>Яйцо вареное</t>
  </si>
  <si>
    <t>Бутерброд с маслом</t>
  </si>
  <si>
    <t>Борщ</t>
  </si>
  <si>
    <t>Фрикадельки из кур</t>
  </si>
  <si>
    <t>Каша перловая рассыпчатая</t>
  </si>
  <si>
    <t>Пюре картофельное</t>
  </si>
  <si>
    <t>Сок фруктовый</t>
  </si>
  <si>
    <t>Суп фасолевый с овощами</t>
  </si>
  <si>
    <t>Рыба припущенная</t>
  </si>
  <si>
    <t>Суп молочный с крупой</t>
  </si>
  <si>
    <t>Яблоко</t>
  </si>
  <si>
    <t>Суп перловый</t>
  </si>
  <si>
    <t>Плов с говядиной</t>
  </si>
  <si>
    <t>Каша молочная овсяная</t>
  </si>
  <si>
    <t>Запеканка из творога</t>
  </si>
  <si>
    <t>Чай с сахаром</t>
  </si>
  <si>
    <t>Каша манная молочная</t>
  </si>
  <si>
    <t>Суп рисовый</t>
  </si>
  <si>
    <t>Макароны отварные</t>
  </si>
  <si>
    <t>Суп чечевичный с овощами</t>
  </si>
  <si>
    <t>Котлеты из говядины</t>
  </si>
  <si>
    <t>Каша пшеничная</t>
  </si>
  <si>
    <t>Салат из свежей капусты</t>
  </si>
  <si>
    <t>Щи из свежей капусты</t>
  </si>
  <si>
    <t>Плов из курицы</t>
  </si>
  <si>
    <t>Рассольник</t>
  </si>
  <si>
    <t>Рыба запеченная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</si>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</sst>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212" activePane="bottomRight" state="frozen"/>
      <selection pane="topRight" activeCell="E1" sqref="E1"/>
      <selection pane="bottomLeft" activeCell="A6" sqref="A6"/>
      <selection pane="bottomRight" activeCell="I5" sqref="I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77734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21.47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12.25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</v>
      </c>
      <c r="H9" s="43">
        <v>0.8</v>
      </c>
      <c r="I9" s="43">
        <v>19.2</v>
      </c>
      <c r="J9" s="43">
        <v>106</v>
      </c>
      <c r="K9" s="44"/>
      <c r="L9" s="43">
        <v>2.4</v>
      </c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1.1499999999999999</v>
      </c>
      <c r="H10" s="43">
        <v>0.1</v>
      </c>
      <c r="I10" s="43">
        <v>16.8</v>
      </c>
      <c r="J10" s="43">
        <v>69</v>
      </c>
      <c r="K10" s="44">
        <v>231</v>
      </c>
      <c r="L10" s="43">
        <v>17</v>
      </c>
    </row>
    <row r="11" spans="1:12" ht="14.4" x14ac:dyDescent="0.3">
      <c r="A11" s="23"/>
      <c r="B11" s="15"/>
      <c r="C11" s="11"/>
      <c r="D11" s="6" t="s">
        <v>26</v>
      </c>
      <c r="E11" s="42" t="s">
        <v>46</v>
      </c>
      <c r="F11" s="43">
        <v>50</v>
      </c>
      <c r="G11" s="43">
        <v>5</v>
      </c>
      <c r="H11" s="43">
        <v>7</v>
      </c>
      <c r="I11" s="43">
        <v>15</v>
      </c>
      <c r="J11" s="43">
        <v>157</v>
      </c>
      <c r="K11" s="44">
        <v>3</v>
      </c>
      <c r="L11" s="43">
        <v>21.3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19.149999999999999</v>
      </c>
      <c r="H13" s="19">
        <f t="shared" si="0"/>
        <v>20.9</v>
      </c>
      <c r="I13" s="19">
        <f t="shared" si="0"/>
        <v>98</v>
      </c>
      <c r="J13" s="19">
        <f t="shared" si="0"/>
        <v>675</v>
      </c>
      <c r="K13" s="25"/>
      <c r="L13" s="19">
        <f t="shared" ref="L13" si="1">SUM(L6:L12)</f>
        <v>74.42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3</v>
      </c>
      <c r="H15" s="43">
        <v>3</v>
      </c>
      <c r="I15" s="43">
        <v>23</v>
      </c>
      <c r="J15" s="43">
        <v>122</v>
      </c>
      <c r="K15" s="44">
        <v>85</v>
      </c>
      <c r="L15" s="43">
        <v>4.07</v>
      </c>
    </row>
    <row r="16" spans="1:12" ht="14.4" x14ac:dyDescent="0.3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14</v>
      </c>
      <c r="H16" s="43">
        <v>17</v>
      </c>
      <c r="I16" s="43">
        <v>7</v>
      </c>
      <c r="J16" s="43">
        <v>158</v>
      </c>
      <c r="K16" s="44">
        <v>198</v>
      </c>
      <c r="L16" s="43">
        <v>49.51</v>
      </c>
    </row>
    <row r="17" spans="1:12" ht="14.4" x14ac:dyDescent="0.3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8</v>
      </c>
      <c r="H17" s="43">
        <v>6</v>
      </c>
      <c r="I17" s="43">
        <v>39</v>
      </c>
      <c r="J17" s="43">
        <v>243</v>
      </c>
      <c r="K17" s="44">
        <v>114</v>
      </c>
      <c r="L17" s="43">
        <v>12.32</v>
      </c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3</v>
      </c>
      <c r="H19" s="43">
        <v>0.8</v>
      </c>
      <c r="I19" s="43">
        <v>19.2</v>
      </c>
      <c r="J19" s="43">
        <v>106</v>
      </c>
      <c r="K19" s="44"/>
      <c r="L19" s="43">
        <v>2.4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 t="s">
        <v>50</v>
      </c>
      <c r="E21" s="42" t="s">
        <v>51</v>
      </c>
      <c r="F21" s="43">
        <v>200</v>
      </c>
      <c r="G21" s="43"/>
      <c r="H21" s="43"/>
      <c r="I21" s="43">
        <v>24</v>
      </c>
      <c r="J21" s="43">
        <v>103</v>
      </c>
      <c r="K21" s="44">
        <v>242</v>
      </c>
      <c r="L21" s="43">
        <v>6.12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28</v>
      </c>
      <c r="H23" s="19">
        <f t="shared" si="2"/>
        <v>26.8</v>
      </c>
      <c r="I23" s="19">
        <f t="shared" si="2"/>
        <v>112.2</v>
      </c>
      <c r="J23" s="19">
        <f t="shared" si="2"/>
        <v>732</v>
      </c>
      <c r="K23" s="25"/>
      <c r="L23" s="19">
        <f t="shared" ref="L23" si="3">SUM(L14:L22)</f>
        <v>74.420000000000016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1320</v>
      </c>
      <c r="G24" s="32">
        <f t="shared" ref="G24:J24" si="4">G13+G23</f>
        <v>47.15</v>
      </c>
      <c r="H24" s="32">
        <f t="shared" si="4"/>
        <v>47.7</v>
      </c>
      <c r="I24" s="32">
        <f t="shared" si="4"/>
        <v>210.2</v>
      </c>
      <c r="J24" s="32">
        <f t="shared" si="4"/>
        <v>1407</v>
      </c>
      <c r="K24" s="32"/>
      <c r="L24" s="32">
        <f t="shared" ref="L24" si="5">L13+L23</f>
        <v>148.84000000000003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90</v>
      </c>
      <c r="G25" s="40">
        <v>14</v>
      </c>
      <c r="H25" s="40">
        <v>14</v>
      </c>
      <c r="I25" s="40">
        <v>2</v>
      </c>
      <c r="J25" s="40">
        <v>190</v>
      </c>
      <c r="K25" s="41">
        <v>175</v>
      </c>
      <c r="L25" s="40">
        <v>56.68</v>
      </c>
    </row>
    <row r="26" spans="1:12" ht="14.4" x14ac:dyDescent="0.3">
      <c r="A26" s="14"/>
      <c r="B26" s="15"/>
      <c r="C26" s="11"/>
      <c r="D26" s="6" t="s">
        <v>29</v>
      </c>
      <c r="E26" s="42" t="s">
        <v>49</v>
      </c>
      <c r="F26" s="43">
        <v>150</v>
      </c>
      <c r="G26" s="43">
        <v>9</v>
      </c>
      <c r="H26" s="43">
        <v>6</v>
      </c>
      <c r="I26" s="43">
        <v>39</v>
      </c>
      <c r="J26" s="43">
        <v>243</v>
      </c>
      <c r="K26" s="44">
        <v>114</v>
      </c>
      <c r="L26" s="43">
        <v>10.82</v>
      </c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</v>
      </c>
      <c r="H28" s="43"/>
      <c r="I28" s="43">
        <v>14</v>
      </c>
      <c r="J28" s="43">
        <v>80</v>
      </c>
      <c r="K28" s="44"/>
      <c r="L28" s="43">
        <v>1.8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30</v>
      </c>
      <c r="E30" s="42" t="s">
        <v>53</v>
      </c>
      <c r="F30" s="43">
        <v>200</v>
      </c>
      <c r="G30" s="43"/>
      <c r="H30" s="43"/>
      <c r="I30" s="43">
        <v>28</v>
      </c>
      <c r="J30" s="43">
        <v>114</v>
      </c>
      <c r="K30" s="44">
        <v>236</v>
      </c>
      <c r="L30" s="43">
        <v>5.12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470</v>
      </c>
      <c r="G32" s="19">
        <f t="shared" ref="G32" si="6">SUM(G25:G31)</f>
        <v>25</v>
      </c>
      <c r="H32" s="19">
        <f t="shared" ref="H32" si="7">SUM(H25:H31)</f>
        <v>20</v>
      </c>
      <c r="I32" s="19">
        <f t="shared" ref="I32" si="8">SUM(I25:I31)</f>
        <v>83</v>
      </c>
      <c r="J32" s="19">
        <f t="shared" ref="J32:L32" si="9">SUM(J25:J31)</f>
        <v>627</v>
      </c>
      <c r="K32" s="25"/>
      <c r="L32" s="19">
        <f t="shared" si="9"/>
        <v>74.42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5</v>
      </c>
      <c r="H34" s="43">
        <v>3</v>
      </c>
      <c r="I34" s="43">
        <v>22</v>
      </c>
      <c r="J34" s="43">
        <v>122</v>
      </c>
      <c r="K34" s="44">
        <v>76</v>
      </c>
      <c r="L34" s="43">
        <v>5.34</v>
      </c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>
        <v>170</v>
      </c>
      <c r="G35" s="43">
        <v>19</v>
      </c>
      <c r="H35" s="43">
        <v>19</v>
      </c>
      <c r="I35" s="43">
        <v>20</v>
      </c>
      <c r="J35" s="43">
        <v>330</v>
      </c>
      <c r="K35" s="44">
        <v>174</v>
      </c>
      <c r="L35" s="43">
        <v>58.32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1</v>
      </c>
      <c r="H37" s="43"/>
      <c r="I37" s="43">
        <v>31</v>
      </c>
      <c r="J37" s="43">
        <v>130</v>
      </c>
      <c r="K37" s="44">
        <v>241</v>
      </c>
      <c r="L37" s="43">
        <v>8.36</v>
      </c>
    </row>
    <row r="38" spans="1:12" ht="14.4" x14ac:dyDescent="0.3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3</v>
      </c>
      <c r="H38" s="43">
        <v>0.8</v>
      </c>
      <c r="I38" s="43">
        <v>19.2</v>
      </c>
      <c r="J38" s="43">
        <v>106</v>
      </c>
      <c r="K38" s="44"/>
      <c r="L38" s="43">
        <v>2.4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660</v>
      </c>
      <c r="G42" s="19">
        <f t="shared" ref="G42" si="10">SUM(G33:G41)</f>
        <v>28</v>
      </c>
      <c r="H42" s="19">
        <f t="shared" ref="H42" si="11">SUM(H33:H41)</f>
        <v>22.8</v>
      </c>
      <c r="I42" s="19">
        <f t="shared" ref="I42" si="12">SUM(I33:I41)</f>
        <v>92.2</v>
      </c>
      <c r="J42" s="19">
        <f t="shared" ref="J42:L42" si="13">SUM(J33:J41)</f>
        <v>688</v>
      </c>
      <c r="K42" s="25"/>
      <c r="L42" s="19">
        <f t="shared" si="13"/>
        <v>74.42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1130</v>
      </c>
      <c r="G43" s="32">
        <f t="shared" ref="G43" si="14">G32+G42</f>
        <v>53</v>
      </c>
      <c r="H43" s="32">
        <f t="shared" ref="H43" si="15">H32+H42</f>
        <v>42.8</v>
      </c>
      <c r="I43" s="32">
        <f t="shared" ref="I43" si="16">I32+I42</f>
        <v>175.2</v>
      </c>
      <c r="J43" s="32">
        <f t="shared" ref="J43:L43" si="17">J32+J42</f>
        <v>1315</v>
      </c>
      <c r="K43" s="32"/>
      <c r="L43" s="32">
        <f t="shared" si="17"/>
        <v>148.84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116</v>
      </c>
      <c r="L44" s="40">
        <v>20.79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13.15</v>
      </c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45</v>
      </c>
      <c r="F48" s="43">
        <v>118</v>
      </c>
      <c r="G48" s="43">
        <v>1.36</v>
      </c>
      <c r="H48" s="43">
        <v>0.1</v>
      </c>
      <c r="I48" s="43">
        <v>19.82</v>
      </c>
      <c r="J48" s="43">
        <v>81</v>
      </c>
      <c r="K48" s="44">
        <v>231</v>
      </c>
      <c r="L48" s="43">
        <v>17</v>
      </c>
    </row>
    <row r="49" spans="1:12" ht="14.4" x14ac:dyDescent="0.3">
      <c r="A49" s="23"/>
      <c r="B49" s="15"/>
      <c r="C49" s="11"/>
      <c r="D49" s="6" t="s">
        <v>26</v>
      </c>
      <c r="E49" s="42" t="s">
        <v>58</v>
      </c>
      <c r="F49" s="43">
        <v>40</v>
      </c>
      <c r="G49" s="43">
        <v>5</v>
      </c>
      <c r="H49" s="43">
        <v>5</v>
      </c>
      <c r="I49" s="43">
        <v>19.32</v>
      </c>
      <c r="J49" s="43">
        <v>79</v>
      </c>
      <c r="K49" s="44">
        <v>143</v>
      </c>
      <c r="L49" s="43">
        <v>14.18</v>
      </c>
    </row>
    <row r="50" spans="1:12" ht="14.4" x14ac:dyDescent="0.3">
      <c r="A50" s="23"/>
      <c r="B50" s="15"/>
      <c r="C50" s="11"/>
      <c r="D50" s="6" t="s">
        <v>26</v>
      </c>
      <c r="E50" s="42" t="s">
        <v>59</v>
      </c>
      <c r="F50" s="43">
        <v>35</v>
      </c>
      <c r="G50" s="43">
        <v>2</v>
      </c>
      <c r="H50" s="43">
        <v>4</v>
      </c>
      <c r="I50" s="43">
        <v>15</v>
      </c>
      <c r="J50" s="43">
        <v>115</v>
      </c>
      <c r="K50" s="44">
        <v>3</v>
      </c>
      <c r="L50" s="43">
        <v>9.3000000000000007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593</v>
      </c>
      <c r="G51" s="19">
        <f t="shared" ref="G51" si="18">SUM(G44:G50)</f>
        <v>20.36</v>
      </c>
      <c r="H51" s="19">
        <f t="shared" ref="H51" si="19">SUM(H44:H50)</f>
        <v>24.1</v>
      </c>
      <c r="I51" s="19">
        <f t="shared" ref="I51" si="20">SUM(I44:I50)</f>
        <v>112.13999999999999</v>
      </c>
      <c r="J51" s="19">
        <f t="shared" ref="J51:L51" si="21">SUM(J44:J50)</f>
        <v>638</v>
      </c>
      <c r="K51" s="25"/>
      <c r="L51" s="19">
        <f t="shared" si="21"/>
        <v>74.42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12.09</v>
      </c>
    </row>
    <row r="54" spans="1:12" ht="14.4" x14ac:dyDescent="0.3">
      <c r="A54" s="23"/>
      <c r="B54" s="15"/>
      <c r="C54" s="11"/>
      <c r="D54" s="7" t="s">
        <v>28</v>
      </c>
      <c r="E54" s="42" t="s">
        <v>61</v>
      </c>
      <c r="F54" s="43">
        <v>90</v>
      </c>
      <c r="G54" s="43">
        <v>15</v>
      </c>
      <c r="H54" s="43">
        <v>8</v>
      </c>
      <c r="I54" s="43">
        <v>7</v>
      </c>
      <c r="J54" s="43">
        <v>160</v>
      </c>
      <c r="K54" s="44">
        <v>200</v>
      </c>
      <c r="L54" s="43">
        <v>39.31</v>
      </c>
    </row>
    <row r="55" spans="1:12" ht="14.4" x14ac:dyDescent="0.3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3</v>
      </c>
      <c r="H55" s="43">
        <v>2</v>
      </c>
      <c r="I55" s="43">
        <v>20</v>
      </c>
      <c r="J55" s="43">
        <v>118</v>
      </c>
      <c r="K55" s="44">
        <v>114</v>
      </c>
      <c r="L55" s="43">
        <v>10.52</v>
      </c>
    </row>
    <row r="56" spans="1:12" ht="14.4" x14ac:dyDescent="0.3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1</v>
      </c>
      <c r="H56" s="43"/>
      <c r="I56" s="43">
        <v>31</v>
      </c>
      <c r="J56" s="43">
        <v>130</v>
      </c>
      <c r="K56" s="44">
        <v>241</v>
      </c>
      <c r="L56" s="43">
        <v>9.5</v>
      </c>
    </row>
    <row r="57" spans="1:12" ht="14.4" x14ac:dyDescent="0.3">
      <c r="A57" s="23"/>
      <c r="B57" s="15"/>
      <c r="C57" s="11"/>
      <c r="D57" s="7" t="s">
        <v>31</v>
      </c>
      <c r="E57" s="42" t="s">
        <v>44</v>
      </c>
      <c r="F57" s="43">
        <v>50</v>
      </c>
      <c r="G57" s="43">
        <v>4</v>
      </c>
      <c r="H57" s="43">
        <v>1</v>
      </c>
      <c r="I57" s="43">
        <v>24</v>
      </c>
      <c r="J57" s="43">
        <v>133</v>
      </c>
      <c r="K57" s="44"/>
      <c r="L57" s="43">
        <v>3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26</v>
      </c>
      <c r="H61" s="19">
        <f t="shared" ref="H61" si="23">SUM(H52:H60)</f>
        <v>16</v>
      </c>
      <c r="I61" s="19">
        <f t="shared" ref="I61" si="24">SUM(I52:I60)</f>
        <v>90</v>
      </c>
      <c r="J61" s="19">
        <f t="shared" ref="J61:L61" si="25">SUM(J52:J60)</f>
        <v>635</v>
      </c>
      <c r="K61" s="25"/>
      <c r="L61" s="19">
        <f t="shared" si="25"/>
        <v>74.42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1333</v>
      </c>
      <c r="G62" s="32">
        <f t="shared" ref="G62" si="26">G51+G61</f>
        <v>46.36</v>
      </c>
      <c r="H62" s="32">
        <f t="shared" ref="H62" si="27">H51+H61</f>
        <v>40.1</v>
      </c>
      <c r="I62" s="32">
        <f t="shared" ref="I62" si="28">I51+I61</f>
        <v>202.14</v>
      </c>
      <c r="J62" s="32">
        <f t="shared" ref="J62:L62" si="29">J51+J61</f>
        <v>1273</v>
      </c>
      <c r="K62" s="32"/>
      <c r="L62" s="32">
        <f t="shared" si="29"/>
        <v>148.84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90</v>
      </c>
      <c r="G63" s="40">
        <v>14</v>
      </c>
      <c r="H63" s="40">
        <v>17</v>
      </c>
      <c r="I63" s="40">
        <v>7</v>
      </c>
      <c r="J63" s="40">
        <v>158</v>
      </c>
      <c r="K63" s="41">
        <v>198</v>
      </c>
      <c r="L63" s="40">
        <v>39.93</v>
      </c>
    </row>
    <row r="64" spans="1:12" ht="14.4" x14ac:dyDescent="0.3">
      <c r="A64" s="23"/>
      <c r="B64" s="15"/>
      <c r="C64" s="11"/>
      <c r="D64" s="6" t="s">
        <v>29</v>
      </c>
      <c r="E64" s="42" t="s">
        <v>63</v>
      </c>
      <c r="F64" s="43">
        <v>150</v>
      </c>
      <c r="G64" s="43">
        <v>3</v>
      </c>
      <c r="H64" s="43">
        <v>4</v>
      </c>
      <c r="I64" s="43">
        <v>22</v>
      </c>
      <c r="J64" s="43">
        <v>173</v>
      </c>
      <c r="K64" s="44">
        <v>91</v>
      </c>
      <c r="L64" s="43">
        <v>15.86</v>
      </c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</v>
      </c>
      <c r="H66" s="43"/>
      <c r="I66" s="43">
        <v>14</v>
      </c>
      <c r="J66" s="43">
        <v>106</v>
      </c>
      <c r="K66" s="44"/>
      <c r="L66" s="43">
        <v>1.8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30</v>
      </c>
      <c r="E68" s="42" t="s">
        <v>64</v>
      </c>
      <c r="F68" s="43">
        <v>187</v>
      </c>
      <c r="G68" s="43">
        <v>1</v>
      </c>
      <c r="H68" s="43"/>
      <c r="I68" s="43">
        <v>18</v>
      </c>
      <c r="J68" s="43">
        <v>97</v>
      </c>
      <c r="K68" s="44">
        <v>271</v>
      </c>
      <c r="L68" s="43">
        <v>16.829999999999998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457</v>
      </c>
      <c r="G70" s="19">
        <f t="shared" ref="G70" si="30">SUM(G63:G69)</f>
        <v>20</v>
      </c>
      <c r="H70" s="19">
        <f t="shared" ref="H70" si="31">SUM(H63:H69)</f>
        <v>21</v>
      </c>
      <c r="I70" s="19">
        <f t="shared" ref="I70" si="32">SUM(I63:I69)</f>
        <v>61</v>
      </c>
      <c r="J70" s="19">
        <f t="shared" ref="J70:L70" si="33">SUM(J63:J69)</f>
        <v>534</v>
      </c>
      <c r="K70" s="25"/>
      <c r="L70" s="19">
        <f t="shared" si="33"/>
        <v>74.419999999999987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65</v>
      </c>
      <c r="F72" s="43">
        <v>250</v>
      </c>
      <c r="G72" s="43">
        <v>2</v>
      </c>
      <c r="H72" s="43">
        <v>3</v>
      </c>
      <c r="I72" s="43">
        <v>5</v>
      </c>
      <c r="J72" s="43">
        <v>135</v>
      </c>
      <c r="K72" s="44">
        <v>75</v>
      </c>
      <c r="L72" s="43">
        <v>9.7799999999999994</v>
      </c>
    </row>
    <row r="73" spans="1:12" ht="14.4" x14ac:dyDescent="0.3">
      <c r="A73" s="23"/>
      <c r="B73" s="15"/>
      <c r="C73" s="11"/>
      <c r="D73" s="7" t="s">
        <v>28</v>
      </c>
      <c r="E73" s="42" t="s">
        <v>66</v>
      </c>
      <c r="F73" s="43">
        <v>90</v>
      </c>
      <c r="G73" s="43">
        <v>23</v>
      </c>
      <c r="H73" s="43">
        <v>6</v>
      </c>
      <c r="I73" s="43">
        <v>5</v>
      </c>
      <c r="J73" s="43">
        <v>255</v>
      </c>
      <c r="K73" s="44">
        <v>157</v>
      </c>
      <c r="L73" s="43">
        <v>33.340000000000003</v>
      </c>
    </row>
    <row r="74" spans="1:12" ht="14.4" x14ac:dyDescent="0.3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3</v>
      </c>
      <c r="H74" s="43">
        <v>4</v>
      </c>
      <c r="I74" s="43">
        <v>22</v>
      </c>
      <c r="J74" s="43">
        <v>173</v>
      </c>
      <c r="K74" s="44">
        <v>91</v>
      </c>
      <c r="L74" s="43">
        <v>23.18</v>
      </c>
    </row>
    <row r="75" spans="1:12" ht="14.4" x14ac:dyDescent="0.3">
      <c r="A75" s="23"/>
      <c r="B75" s="15"/>
      <c r="C75" s="11"/>
      <c r="D75" s="7" t="s">
        <v>30</v>
      </c>
      <c r="E75" s="42" t="s">
        <v>53</v>
      </c>
      <c r="F75" s="43">
        <v>200</v>
      </c>
      <c r="G75" s="43"/>
      <c r="H75" s="43"/>
      <c r="I75" s="43">
        <v>26</v>
      </c>
      <c r="J75" s="43">
        <v>114</v>
      </c>
      <c r="K75" s="44">
        <v>236</v>
      </c>
      <c r="L75" s="43">
        <v>5.12</v>
      </c>
    </row>
    <row r="76" spans="1:12" ht="14.4" x14ac:dyDescent="0.3">
      <c r="A76" s="23"/>
      <c r="B76" s="15"/>
      <c r="C76" s="11"/>
      <c r="D76" s="7" t="s">
        <v>31</v>
      </c>
      <c r="E76" s="42" t="s">
        <v>44</v>
      </c>
      <c r="F76" s="43">
        <v>50</v>
      </c>
      <c r="G76" s="43">
        <v>4</v>
      </c>
      <c r="H76" s="43">
        <v>1</v>
      </c>
      <c r="I76" s="43">
        <v>24</v>
      </c>
      <c r="J76" s="43">
        <v>133</v>
      </c>
      <c r="K76" s="44"/>
      <c r="L76" s="43">
        <v>3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32</v>
      </c>
      <c r="H80" s="19">
        <f t="shared" ref="H80" si="35">SUM(H71:H79)</f>
        <v>14</v>
      </c>
      <c r="I80" s="19">
        <f t="shared" ref="I80" si="36">SUM(I71:I79)</f>
        <v>82</v>
      </c>
      <c r="J80" s="19">
        <f t="shared" ref="J80:L80" si="37">SUM(J71:J79)</f>
        <v>810</v>
      </c>
      <c r="K80" s="25"/>
      <c r="L80" s="19">
        <f t="shared" si="37"/>
        <v>74.420000000000016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1197</v>
      </c>
      <c r="G81" s="32">
        <f t="shared" ref="G81" si="38">G70+G80</f>
        <v>52</v>
      </c>
      <c r="H81" s="32">
        <f t="shared" ref="H81" si="39">H70+H80</f>
        <v>35</v>
      </c>
      <c r="I81" s="32">
        <f t="shared" ref="I81" si="40">I70+I80</f>
        <v>143</v>
      </c>
      <c r="J81" s="32">
        <f t="shared" ref="J81:L81" si="41">J70+J80</f>
        <v>1344</v>
      </c>
      <c r="K81" s="32"/>
      <c r="L81" s="32">
        <f t="shared" si="41"/>
        <v>148.84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250</v>
      </c>
      <c r="G82" s="40">
        <v>7</v>
      </c>
      <c r="H82" s="40">
        <v>7</v>
      </c>
      <c r="I82" s="40">
        <v>7</v>
      </c>
      <c r="J82" s="40">
        <v>182</v>
      </c>
      <c r="K82" s="41">
        <v>87</v>
      </c>
      <c r="L82" s="40">
        <v>11.72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4</v>
      </c>
      <c r="H84" s="43">
        <v>5</v>
      </c>
      <c r="I84" s="43">
        <v>18</v>
      </c>
      <c r="J84" s="43">
        <v>123</v>
      </c>
      <c r="K84" s="44">
        <v>266</v>
      </c>
      <c r="L84" s="43">
        <v>12.52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4</v>
      </c>
      <c r="H85" s="43">
        <v>1</v>
      </c>
      <c r="I85" s="43">
        <v>24</v>
      </c>
      <c r="J85" s="43">
        <v>133</v>
      </c>
      <c r="K85" s="44"/>
      <c r="L85" s="43">
        <v>3</v>
      </c>
    </row>
    <row r="86" spans="1:12" ht="14.4" x14ac:dyDescent="0.3">
      <c r="A86" s="23"/>
      <c r="B86" s="15"/>
      <c r="C86" s="11"/>
      <c r="D86" s="7" t="s">
        <v>24</v>
      </c>
      <c r="E86" s="42" t="s">
        <v>68</v>
      </c>
      <c r="F86" s="43">
        <v>130</v>
      </c>
      <c r="G86" s="43"/>
      <c r="H86" s="43"/>
      <c r="I86" s="43">
        <v>13</v>
      </c>
      <c r="J86" s="43">
        <v>61</v>
      </c>
      <c r="K86" s="44">
        <v>231</v>
      </c>
      <c r="L86" s="43">
        <v>11.7</v>
      </c>
    </row>
    <row r="87" spans="1:12" ht="14.4" x14ac:dyDescent="0.3">
      <c r="A87" s="23"/>
      <c r="B87" s="15"/>
      <c r="C87" s="11"/>
      <c r="D87" s="6" t="s">
        <v>26</v>
      </c>
      <c r="E87" s="42" t="s">
        <v>58</v>
      </c>
      <c r="F87" s="43">
        <v>40</v>
      </c>
      <c r="G87" s="43">
        <v>5</v>
      </c>
      <c r="H87" s="43">
        <v>5</v>
      </c>
      <c r="I87" s="43"/>
      <c r="J87" s="43">
        <v>63</v>
      </c>
      <c r="K87" s="44">
        <v>143</v>
      </c>
      <c r="L87" s="43">
        <v>14.18</v>
      </c>
    </row>
    <row r="88" spans="1:12" ht="14.4" x14ac:dyDescent="0.3">
      <c r="A88" s="23"/>
      <c r="B88" s="15"/>
      <c r="C88" s="11"/>
      <c r="D88" s="6" t="s">
        <v>26</v>
      </c>
      <c r="E88" s="42" t="s">
        <v>46</v>
      </c>
      <c r="F88" s="43">
        <v>50</v>
      </c>
      <c r="G88" s="43">
        <v>8</v>
      </c>
      <c r="H88" s="43">
        <v>11</v>
      </c>
      <c r="I88" s="43">
        <v>25</v>
      </c>
      <c r="J88" s="43">
        <v>261</v>
      </c>
      <c r="K88" s="44">
        <v>3</v>
      </c>
      <c r="L88" s="43">
        <v>21.3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720</v>
      </c>
      <c r="G89" s="19">
        <f t="shared" ref="G89" si="42">SUM(G82:G88)</f>
        <v>28</v>
      </c>
      <c r="H89" s="19">
        <f t="shared" ref="H89" si="43">SUM(H82:H88)</f>
        <v>29</v>
      </c>
      <c r="I89" s="19">
        <f t="shared" ref="I89" si="44">SUM(I82:I88)</f>
        <v>87</v>
      </c>
      <c r="J89" s="19">
        <f t="shared" ref="J89:L89" si="45">SUM(J82:J88)</f>
        <v>823</v>
      </c>
      <c r="K89" s="25"/>
      <c r="L89" s="19">
        <f t="shared" si="45"/>
        <v>74.42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69</v>
      </c>
      <c r="F91" s="43">
        <v>60</v>
      </c>
      <c r="G91" s="43">
        <v>2</v>
      </c>
      <c r="H91" s="43">
        <v>5</v>
      </c>
      <c r="I91" s="43">
        <v>10</v>
      </c>
      <c r="J91" s="43">
        <v>121</v>
      </c>
      <c r="K91" s="44">
        <v>73</v>
      </c>
      <c r="L91" s="43">
        <v>4.24</v>
      </c>
    </row>
    <row r="92" spans="1:12" ht="14.4" x14ac:dyDescent="0.3">
      <c r="A92" s="23"/>
      <c r="B92" s="15"/>
      <c r="C92" s="11"/>
      <c r="D92" s="7" t="s">
        <v>28</v>
      </c>
      <c r="E92" s="42" t="s">
        <v>70</v>
      </c>
      <c r="F92" s="43">
        <v>150</v>
      </c>
      <c r="G92" s="43">
        <v>18</v>
      </c>
      <c r="H92" s="43">
        <v>18</v>
      </c>
      <c r="I92" s="43">
        <v>24</v>
      </c>
      <c r="J92" s="43">
        <v>337</v>
      </c>
      <c r="K92" s="44">
        <v>179</v>
      </c>
      <c r="L92" s="43">
        <v>58.44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56</v>
      </c>
      <c r="F94" s="43">
        <v>200</v>
      </c>
      <c r="G94" s="43">
        <v>1</v>
      </c>
      <c r="H94" s="43"/>
      <c r="I94" s="43">
        <v>31</v>
      </c>
      <c r="J94" s="43">
        <v>130</v>
      </c>
      <c r="K94" s="44">
        <v>241</v>
      </c>
      <c r="L94" s="43">
        <v>8.74</v>
      </c>
    </row>
    <row r="95" spans="1:12" ht="14.4" x14ac:dyDescent="0.3">
      <c r="A95" s="23"/>
      <c r="B95" s="15"/>
      <c r="C95" s="11"/>
      <c r="D95" s="7" t="s">
        <v>31</v>
      </c>
      <c r="E95" s="42" t="s">
        <v>44</v>
      </c>
      <c r="F95" s="43">
        <v>50</v>
      </c>
      <c r="G95" s="43">
        <v>3</v>
      </c>
      <c r="H95" s="43">
        <v>1</v>
      </c>
      <c r="I95" s="43">
        <v>27</v>
      </c>
      <c r="J95" s="43">
        <v>159</v>
      </c>
      <c r="K95" s="44"/>
      <c r="L95" s="43">
        <v>3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24</v>
      </c>
      <c r="I99" s="19">
        <f t="shared" ref="I99" si="48">SUM(I90:I98)</f>
        <v>92</v>
      </c>
      <c r="J99" s="19">
        <f t="shared" ref="J99:L99" si="49">SUM(J90:J98)</f>
        <v>747</v>
      </c>
      <c r="K99" s="25"/>
      <c r="L99" s="19">
        <f t="shared" si="49"/>
        <v>74.42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1180</v>
      </c>
      <c r="G100" s="32">
        <f t="shared" ref="G100" si="50">G89+G99</f>
        <v>52</v>
      </c>
      <c r="H100" s="32">
        <f t="shared" ref="H100" si="51">H89+H99</f>
        <v>53</v>
      </c>
      <c r="I100" s="32">
        <f t="shared" ref="I100" si="52">I89+I99</f>
        <v>179</v>
      </c>
      <c r="J100" s="32">
        <f t="shared" ref="J100:L100" si="53">J89+J99</f>
        <v>1570</v>
      </c>
      <c r="K100" s="32"/>
      <c r="L100" s="32">
        <f t="shared" si="53"/>
        <v>148.84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 t="s">
        <v>71</v>
      </c>
      <c r="F101" s="40">
        <v>150</v>
      </c>
      <c r="G101" s="40">
        <v>6</v>
      </c>
      <c r="H101" s="40">
        <v>6</v>
      </c>
      <c r="I101" s="40">
        <v>24</v>
      </c>
      <c r="J101" s="40">
        <v>172</v>
      </c>
      <c r="K101" s="41">
        <v>117</v>
      </c>
      <c r="L101" s="40">
        <v>19.940000000000001</v>
      </c>
    </row>
    <row r="102" spans="1:12" ht="14.4" x14ac:dyDescent="0.3">
      <c r="A102" s="23"/>
      <c r="B102" s="15"/>
      <c r="C102" s="11"/>
      <c r="D102" s="6" t="s">
        <v>26</v>
      </c>
      <c r="E102" s="42" t="s">
        <v>72</v>
      </c>
      <c r="F102" s="43">
        <v>100</v>
      </c>
      <c r="G102" s="43">
        <v>10</v>
      </c>
      <c r="H102" s="43">
        <v>3</v>
      </c>
      <c r="I102" s="43">
        <v>18</v>
      </c>
      <c r="J102" s="43">
        <v>247</v>
      </c>
      <c r="K102" s="44">
        <v>150</v>
      </c>
      <c r="L102" s="43">
        <v>48.86</v>
      </c>
    </row>
    <row r="103" spans="1:12" ht="14.4" x14ac:dyDescent="0.3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/>
      <c r="H103" s="43"/>
      <c r="I103" s="43">
        <v>10</v>
      </c>
      <c r="J103" s="43">
        <v>43</v>
      </c>
      <c r="K103" s="44">
        <v>261</v>
      </c>
      <c r="L103" s="43">
        <v>2.62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4</v>
      </c>
      <c r="H104" s="43">
        <v>1</v>
      </c>
      <c r="I104" s="43">
        <v>24</v>
      </c>
      <c r="J104" s="43">
        <v>133</v>
      </c>
      <c r="K104" s="44"/>
      <c r="L104" s="43">
        <v>3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</v>
      </c>
      <c r="H108" s="19">
        <f t="shared" si="54"/>
        <v>10</v>
      </c>
      <c r="I108" s="19">
        <f t="shared" si="54"/>
        <v>76</v>
      </c>
      <c r="J108" s="19">
        <f t="shared" si="54"/>
        <v>595</v>
      </c>
      <c r="K108" s="25"/>
      <c r="L108" s="19">
        <f t="shared" ref="L108" si="55">SUM(L101:L107)</f>
        <v>74.42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54</v>
      </c>
      <c r="F110" s="43">
        <v>250</v>
      </c>
      <c r="G110" s="43">
        <v>5</v>
      </c>
      <c r="H110" s="43">
        <v>3</v>
      </c>
      <c r="I110" s="43">
        <v>22</v>
      </c>
      <c r="J110" s="43">
        <v>131</v>
      </c>
      <c r="K110" s="44">
        <v>78</v>
      </c>
      <c r="L110" s="43">
        <v>5.91</v>
      </c>
    </row>
    <row r="111" spans="1:12" ht="14.4" x14ac:dyDescent="0.3">
      <c r="A111" s="23"/>
      <c r="B111" s="15"/>
      <c r="C111" s="11"/>
      <c r="D111" s="7" t="s">
        <v>28</v>
      </c>
      <c r="E111" s="42" t="s">
        <v>48</v>
      </c>
      <c r="F111" s="43">
        <v>90</v>
      </c>
      <c r="G111" s="43">
        <v>14</v>
      </c>
      <c r="H111" s="43">
        <v>17</v>
      </c>
      <c r="I111" s="43">
        <v>7</v>
      </c>
      <c r="J111" s="43">
        <v>168</v>
      </c>
      <c r="K111" s="44">
        <v>198</v>
      </c>
      <c r="L111" s="43">
        <v>39.93</v>
      </c>
    </row>
    <row r="112" spans="1:12" ht="14.4" x14ac:dyDescent="0.3">
      <c r="A112" s="23"/>
      <c r="B112" s="15"/>
      <c r="C112" s="11"/>
      <c r="D112" s="7" t="s">
        <v>29</v>
      </c>
      <c r="E112" s="42" t="s">
        <v>63</v>
      </c>
      <c r="F112" s="43">
        <v>150</v>
      </c>
      <c r="G112" s="43">
        <v>3</v>
      </c>
      <c r="H112" s="43">
        <v>4</v>
      </c>
      <c r="I112" s="43">
        <v>22</v>
      </c>
      <c r="J112" s="43">
        <v>173</v>
      </c>
      <c r="K112" s="44">
        <v>91</v>
      </c>
      <c r="L112" s="43">
        <v>15.86</v>
      </c>
    </row>
    <row r="113" spans="1:12" ht="14.4" x14ac:dyDescent="0.3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9.1199999999999992</v>
      </c>
    </row>
    <row r="114" spans="1:12" ht="14.4" x14ac:dyDescent="0.3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3</v>
      </c>
      <c r="H114" s="43">
        <v>1</v>
      </c>
      <c r="I114" s="43">
        <v>28</v>
      </c>
      <c r="J114" s="43">
        <v>159</v>
      </c>
      <c r="K114" s="44"/>
      <c r="L114" s="43">
        <v>3.6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26</v>
      </c>
      <c r="H118" s="19">
        <f t="shared" si="56"/>
        <v>25</v>
      </c>
      <c r="I118" s="19">
        <f t="shared" si="56"/>
        <v>110</v>
      </c>
      <c r="J118" s="19">
        <f t="shared" si="56"/>
        <v>761</v>
      </c>
      <c r="K118" s="25"/>
      <c r="L118" s="19">
        <f t="shared" ref="L118" si="57">SUM(L109:L117)</f>
        <v>74.42</v>
      </c>
    </row>
    <row r="119" spans="1:12" ht="15.75" customHeight="1" x14ac:dyDescent="0.25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1250</v>
      </c>
      <c r="G119" s="32">
        <f t="shared" ref="G119:J119" si="58">G108+G118</f>
        <v>46</v>
      </c>
      <c r="H119" s="32">
        <f t="shared" si="58"/>
        <v>35</v>
      </c>
      <c r="I119" s="32">
        <f t="shared" si="58"/>
        <v>186</v>
      </c>
      <c r="J119" s="32">
        <f t="shared" si="58"/>
        <v>1356</v>
      </c>
      <c r="K119" s="32"/>
      <c r="L119" s="32">
        <f t="shared" ref="L119" si="59">L108+L118</f>
        <v>148.84</v>
      </c>
    </row>
    <row r="120" spans="1:12" ht="14.4" x14ac:dyDescent="0.3">
      <c r="A120" s="14">
        <v>2</v>
      </c>
      <c r="B120" s="15">
        <v>1</v>
      </c>
      <c r="C120" s="22" t="s">
        <v>20</v>
      </c>
      <c r="D120" s="5" t="s">
        <v>21</v>
      </c>
      <c r="E120" s="39" t="s">
        <v>74</v>
      </c>
      <c r="F120" s="40">
        <v>200</v>
      </c>
      <c r="G120" s="40">
        <v>6</v>
      </c>
      <c r="H120" s="40">
        <v>6</v>
      </c>
      <c r="I120" s="40">
        <v>26</v>
      </c>
      <c r="J120" s="40">
        <v>195</v>
      </c>
      <c r="K120" s="41">
        <v>117</v>
      </c>
      <c r="L120" s="40">
        <v>20.25</v>
      </c>
    </row>
    <row r="121" spans="1:12" ht="14.4" x14ac:dyDescent="0.3">
      <c r="A121" s="14"/>
      <c r="B121" s="15"/>
      <c r="C121" s="11"/>
      <c r="D121" s="6" t="s">
        <v>26</v>
      </c>
      <c r="E121" s="42" t="s">
        <v>46</v>
      </c>
      <c r="F121" s="43">
        <v>50</v>
      </c>
      <c r="G121" s="43">
        <v>5</v>
      </c>
      <c r="H121" s="43">
        <v>7</v>
      </c>
      <c r="I121" s="43">
        <v>15</v>
      </c>
      <c r="J121" s="43">
        <v>157</v>
      </c>
      <c r="K121" s="44">
        <v>3</v>
      </c>
      <c r="L121" s="43">
        <v>21.3</v>
      </c>
    </row>
    <row r="122" spans="1:12" ht="14.4" x14ac:dyDescent="0.3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4</v>
      </c>
      <c r="H122" s="43">
        <v>5</v>
      </c>
      <c r="I122" s="43">
        <v>18</v>
      </c>
      <c r="J122" s="43">
        <v>123</v>
      </c>
      <c r="K122" s="44">
        <v>266</v>
      </c>
      <c r="L122" s="43">
        <v>12.87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4</v>
      </c>
      <c r="H123" s="43">
        <v>1</v>
      </c>
      <c r="I123" s="43">
        <v>24</v>
      </c>
      <c r="J123" s="43">
        <v>133</v>
      </c>
      <c r="K123" s="44"/>
      <c r="L123" s="43">
        <v>3</v>
      </c>
    </row>
    <row r="124" spans="1:12" ht="14.4" x14ac:dyDescent="0.3">
      <c r="A124" s="14"/>
      <c r="B124" s="15"/>
      <c r="C124" s="11"/>
      <c r="D124" s="7" t="s">
        <v>24</v>
      </c>
      <c r="E124" s="42" t="s">
        <v>45</v>
      </c>
      <c r="F124" s="43">
        <v>100</v>
      </c>
      <c r="G124" s="43">
        <v>1.1499999999999999</v>
      </c>
      <c r="H124" s="43">
        <v>0.1</v>
      </c>
      <c r="I124" s="43">
        <v>16.8</v>
      </c>
      <c r="J124" s="43">
        <v>69</v>
      </c>
      <c r="K124" s="44">
        <v>231</v>
      </c>
      <c r="L124" s="43">
        <v>17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0">SUM(G120:G126)</f>
        <v>20.149999999999999</v>
      </c>
      <c r="H127" s="19">
        <f t="shared" si="60"/>
        <v>19.100000000000001</v>
      </c>
      <c r="I127" s="19">
        <f t="shared" si="60"/>
        <v>99.8</v>
      </c>
      <c r="J127" s="19">
        <f t="shared" si="60"/>
        <v>677</v>
      </c>
      <c r="K127" s="25"/>
      <c r="L127" s="19">
        <f t="shared" ref="L127" si="61">SUM(L120:L126)</f>
        <v>74.419999999999987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75</v>
      </c>
      <c r="F129" s="43">
        <v>250</v>
      </c>
      <c r="G129" s="43">
        <v>5</v>
      </c>
      <c r="H129" s="43">
        <v>7</v>
      </c>
      <c r="I129" s="43">
        <v>12</v>
      </c>
      <c r="J129" s="43">
        <v>140</v>
      </c>
      <c r="K129" s="44">
        <v>78</v>
      </c>
      <c r="L129" s="43">
        <v>5.15</v>
      </c>
    </row>
    <row r="130" spans="1:12" ht="14.4" x14ac:dyDescent="0.3">
      <c r="A130" s="14"/>
      <c r="B130" s="15"/>
      <c r="C130" s="11"/>
      <c r="D130" s="7" t="s">
        <v>28</v>
      </c>
      <c r="E130" s="42" t="s">
        <v>48</v>
      </c>
      <c r="F130" s="43">
        <v>90</v>
      </c>
      <c r="G130" s="43">
        <v>14</v>
      </c>
      <c r="H130" s="43">
        <v>17</v>
      </c>
      <c r="I130" s="43">
        <v>7</v>
      </c>
      <c r="J130" s="43">
        <v>168</v>
      </c>
      <c r="K130" s="44">
        <v>198</v>
      </c>
      <c r="L130" s="43">
        <v>43.89</v>
      </c>
    </row>
    <row r="131" spans="1:12" ht="14.4" x14ac:dyDescent="0.3">
      <c r="A131" s="14"/>
      <c r="B131" s="15"/>
      <c r="C131" s="11"/>
      <c r="D131" s="7" t="s">
        <v>29</v>
      </c>
      <c r="E131" s="42" t="s">
        <v>76</v>
      </c>
      <c r="F131" s="43">
        <v>150</v>
      </c>
      <c r="G131" s="43">
        <v>5</v>
      </c>
      <c r="H131" s="43">
        <v>9</v>
      </c>
      <c r="I131" s="43">
        <v>30</v>
      </c>
      <c r="J131" s="43">
        <v>213</v>
      </c>
      <c r="K131" s="44">
        <v>137</v>
      </c>
      <c r="L131" s="43">
        <v>13.26</v>
      </c>
    </row>
    <row r="132" spans="1:12" ht="14.4" x14ac:dyDescent="0.3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1</v>
      </c>
      <c r="H132" s="43"/>
      <c r="I132" s="43">
        <v>31</v>
      </c>
      <c r="J132" s="43">
        <v>130</v>
      </c>
      <c r="K132" s="44">
        <v>241</v>
      </c>
      <c r="L132" s="43">
        <v>9.1199999999999992</v>
      </c>
    </row>
    <row r="133" spans="1:12" ht="14.4" x14ac:dyDescent="0.3">
      <c r="A133" s="14"/>
      <c r="B133" s="15"/>
      <c r="C133" s="11"/>
      <c r="D133" s="7" t="s">
        <v>31</v>
      </c>
      <c r="E133" s="42" t="s">
        <v>44</v>
      </c>
      <c r="F133" s="43">
        <v>50</v>
      </c>
      <c r="G133" s="43">
        <v>3</v>
      </c>
      <c r="H133" s="43">
        <v>1</v>
      </c>
      <c r="I133" s="43">
        <v>24</v>
      </c>
      <c r="J133" s="43">
        <v>133</v>
      </c>
      <c r="K133" s="44"/>
      <c r="L133" s="43">
        <v>3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2">SUM(G128:G136)</f>
        <v>28</v>
      </c>
      <c r="H137" s="19">
        <f t="shared" si="62"/>
        <v>34</v>
      </c>
      <c r="I137" s="19">
        <f t="shared" si="62"/>
        <v>104</v>
      </c>
      <c r="J137" s="19">
        <f t="shared" si="62"/>
        <v>784</v>
      </c>
      <c r="K137" s="25"/>
      <c r="L137" s="19">
        <f t="shared" ref="L137" si="63">SUM(L128:L136)</f>
        <v>74.42</v>
      </c>
    </row>
    <row r="138" spans="1:12" ht="14.4" x14ac:dyDescent="0.25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1340</v>
      </c>
      <c r="G138" s="32">
        <f t="shared" ref="G138" si="64">G127+G137</f>
        <v>48.15</v>
      </c>
      <c r="H138" s="32">
        <f t="shared" ref="H138" si="65">H127+H137</f>
        <v>53.1</v>
      </c>
      <c r="I138" s="32">
        <f t="shared" ref="I138" si="66">I127+I137</f>
        <v>203.8</v>
      </c>
      <c r="J138" s="32">
        <f t="shared" ref="J138:L138" si="67">J127+J137</f>
        <v>1461</v>
      </c>
      <c r="K138" s="32"/>
      <c r="L138" s="32">
        <f t="shared" si="67"/>
        <v>148.83999999999997</v>
      </c>
    </row>
    <row r="139" spans="1:12" ht="14.4" x14ac:dyDescent="0.3">
      <c r="A139" s="20">
        <v>2</v>
      </c>
      <c r="B139" s="21">
        <v>2</v>
      </c>
      <c r="C139" s="22" t="s">
        <v>20</v>
      </c>
      <c r="D139" s="5" t="s">
        <v>21</v>
      </c>
      <c r="E139" s="39" t="s">
        <v>52</v>
      </c>
      <c r="F139" s="40">
        <v>90</v>
      </c>
      <c r="G139" s="40">
        <v>14</v>
      </c>
      <c r="H139" s="40">
        <v>14</v>
      </c>
      <c r="I139" s="40">
        <v>2</v>
      </c>
      <c r="J139" s="40">
        <v>190</v>
      </c>
      <c r="K139" s="41">
        <v>175</v>
      </c>
      <c r="L139" s="40">
        <v>56.89</v>
      </c>
    </row>
    <row r="140" spans="1:12" ht="14.4" x14ac:dyDescent="0.3">
      <c r="A140" s="23"/>
      <c r="B140" s="15"/>
      <c r="C140" s="11"/>
      <c r="D140" s="6" t="s">
        <v>29</v>
      </c>
      <c r="E140" s="42" t="s">
        <v>49</v>
      </c>
      <c r="F140" s="43">
        <v>150</v>
      </c>
      <c r="G140" s="43">
        <v>9</v>
      </c>
      <c r="H140" s="43">
        <v>6</v>
      </c>
      <c r="I140" s="43">
        <v>39</v>
      </c>
      <c r="J140" s="43">
        <v>243</v>
      </c>
      <c r="K140" s="44">
        <v>114</v>
      </c>
      <c r="L140" s="43">
        <v>10.81</v>
      </c>
    </row>
    <row r="141" spans="1:12" ht="14.4" x14ac:dyDescent="0.3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/>
      <c r="H141" s="43"/>
      <c r="I141" s="43">
        <v>10</v>
      </c>
      <c r="J141" s="43">
        <v>43</v>
      </c>
      <c r="K141" s="44">
        <v>241</v>
      </c>
      <c r="L141" s="43">
        <v>3.72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4</v>
      </c>
      <c r="H142" s="43">
        <v>1</v>
      </c>
      <c r="I142" s="43">
        <v>24</v>
      </c>
      <c r="J142" s="43">
        <v>133</v>
      </c>
      <c r="K142" s="44"/>
      <c r="L142" s="43">
        <v>3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68">SUM(G139:G145)</f>
        <v>27</v>
      </c>
      <c r="H146" s="19">
        <f t="shared" si="68"/>
        <v>21</v>
      </c>
      <c r="I146" s="19">
        <f t="shared" si="68"/>
        <v>75</v>
      </c>
      <c r="J146" s="19">
        <f t="shared" si="68"/>
        <v>609</v>
      </c>
      <c r="K146" s="25"/>
      <c r="L146" s="19">
        <f t="shared" ref="L146" si="69">SUM(L139:L145)</f>
        <v>74.42</v>
      </c>
    </row>
    <row r="147" spans="1:12" ht="14.4" x14ac:dyDescent="0.3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77</v>
      </c>
      <c r="F148" s="43">
        <v>250</v>
      </c>
      <c r="G148" s="43">
        <v>2</v>
      </c>
      <c r="H148" s="43">
        <v>3</v>
      </c>
      <c r="I148" s="43">
        <v>5</v>
      </c>
      <c r="J148" s="43">
        <v>127</v>
      </c>
      <c r="K148" s="44">
        <v>78</v>
      </c>
      <c r="L148" s="43">
        <v>6.6</v>
      </c>
    </row>
    <row r="149" spans="1:12" ht="14.4" x14ac:dyDescent="0.3">
      <c r="A149" s="23"/>
      <c r="B149" s="15"/>
      <c r="C149" s="11"/>
      <c r="D149" s="7" t="s">
        <v>28</v>
      </c>
      <c r="E149" s="42" t="s">
        <v>78</v>
      </c>
      <c r="F149" s="43">
        <v>60</v>
      </c>
      <c r="G149" s="43">
        <v>14</v>
      </c>
      <c r="H149" s="43">
        <v>11</v>
      </c>
      <c r="I149" s="43">
        <v>14</v>
      </c>
      <c r="J149" s="43">
        <v>209</v>
      </c>
      <c r="K149" s="44">
        <v>182</v>
      </c>
      <c r="L149" s="43">
        <v>30</v>
      </c>
    </row>
    <row r="150" spans="1:12" ht="14.4" x14ac:dyDescent="0.3">
      <c r="A150" s="23"/>
      <c r="B150" s="15"/>
      <c r="C150" s="11"/>
      <c r="D150" s="7" t="s">
        <v>29</v>
      </c>
      <c r="E150" s="42" t="s">
        <v>79</v>
      </c>
      <c r="F150" s="43">
        <v>150</v>
      </c>
      <c r="G150" s="43">
        <v>6</v>
      </c>
      <c r="H150" s="43">
        <v>6</v>
      </c>
      <c r="I150" s="43">
        <v>25</v>
      </c>
      <c r="J150" s="43">
        <v>220</v>
      </c>
      <c r="K150" s="44">
        <v>114</v>
      </c>
      <c r="L150" s="43">
        <v>12.04</v>
      </c>
    </row>
    <row r="151" spans="1:12" ht="14.4" x14ac:dyDescent="0.3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/>
      <c r="H151" s="43"/>
      <c r="I151" s="43">
        <v>28</v>
      </c>
      <c r="J151" s="43">
        <v>114</v>
      </c>
      <c r="K151" s="44">
        <v>236</v>
      </c>
      <c r="L151" s="43">
        <v>6.02</v>
      </c>
    </row>
    <row r="152" spans="1:12" ht="14.4" x14ac:dyDescent="0.3">
      <c r="A152" s="23"/>
      <c r="B152" s="15"/>
      <c r="C152" s="11"/>
      <c r="D152" s="7" t="s">
        <v>31</v>
      </c>
      <c r="E152" s="42" t="s">
        <v>44</v>
      </c>
      <c r="F152" s="43">
        <v>60</v>
      </c>
      <c r="G152" s="43">
        <v>3</v>
      </c>
      <c r="H152" s="43">
        <v>1</v>
      </c>
      <c r="I152" s="43">
        <v>28</v>
      </c>
      <c r="J152" s="43">
        <v>159</v>
      </c>
      <c r="K152" s="44"/>
      <c r="L152" s="43">
        <v>3.6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 t="s">
        <v>26</v>
      </c>
      <c r="E154" s="42" t="s">
        <v>80</v>
      </c>
      <c r="F154" s="43">
        <v>60</v>
      </c>
      <c r="G154" s="43">
        <v>1</v>
      </c>
      <c r="H154" s="43">
        <v>5</v>
      </c>
      <c r="I154" s="43">
        <v>5</v>
      </c>
      <c r="J154" s="43">
        <v>52</v>
      </c>
      <c r="K154" s="44">
        <v>35</v>
      </c>
      <c r="L154" s="43">
        <v>7.16</v>
      </c>
    </row>
    <row r="155" spans="1:12" ht="14.4" x14ac:dyDescent="0.3">
      <c r="A155" s="23"/>
      <c r="B155" s="15"/>
      <c r="C155" s="11"/>
      <c r="D155" s="6" t="s">
        <v>24</v>
      </c>
      <c r="E155" s="42" t="s">
        <v>68</v>
      </c>
      <c r="F155" s="43">
        <v>100</v>
      </c>
      <c r="G155" s="43"/>
      <c r="H155" s="43"/>
      <c r="I155" s="43">
        <v>10</v>
      </c>
      <c r="J155" s="43">
        <v>47</v>
      </c>
      <c r="K155" s="44">
        <v>231</v>
      </c>
      <c r="L155" s="43">
        <v>9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0">SUM(G147:G155)</f>
        <v>26</v>
      </c>
      <c r="H156" s="19">
        <f t="shared" si="70"/>
        <v>26</v>
      </c>
      <c r="I156" s="19">
        <f t="shared" si="70"/>
        <v>115</v>
      </c>
      <c r="J156" s="19">
        <f t="shared" si="70"/>
        <v>928</v>
      </c>
      <c r="K156" s="25"/>
      <c r="L156" s="19">
        <f t="shared" ref="L156" si="71">SUM(L147:L155)</f>
        <v>74.42</v>
      </c>
    </row>
    <row r="157" spans="1:12" ht="14.4" x14ac:dyDescent="0.25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1370</v>
      </c>
      <c r="G157" s="32">
        <f t="shared" ref="G157" si="72">G146+G156</f>
        <v>53</v>
      </c>
      <c r="H157" s="32">
        <f t="shared" ref="H157" si="73">H146+H156</f>
        <v>47</v>
      </c>
      <c r="I157" s="32">
        <f t="shared" ref="I157" si="74">I146+I156</f>
        <v>190</v>
      </c>
      <c r="J157" s="32">
        <f t="shared" ref="J157:L157" si="75">J146+J156</f>
        <v>1537</v>
      </c>
      <c r="K157" s="32"/>
      <c r="L157" s="32">
        <f t="shared" si="75"/>
        <v>148.84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 t="s">
        <v>48</v>
      </c>
      <c r="F158" s="40">
        <v>90</v>
      </c>
      <c r="G158" s="40">
        <v>14</v>
      </c>
      <c r="H158" s="40">
        <v>17</v>
      </c>
      <c r="I158" s="40">
        <v>7</v>
      </c>
      <c r="J158" s="40">
        <v>158</v>
      </c>
      <c r="K158" s="41">
        <v>198</v>
      </c>
      <c r="L158" s="40">
        <v>48.52</v>
      </c>
    </row>
    <row r="159" spans="1:12" ht="14.4" x14ac:dyDescent="0.3">
      <c r="A159" s="23"/>
      <c r="B159" s="15"/>
      <c r="C159" s="11"/>
      <c r="D159" s="6" t="s">
        <v>29</v>
      </c>
      <c r="E159" s="42" t="s">
        <v>76</v>
      </c>
      <c r="F159" s="43">
        <v>150</v>
      </c>
      <c r="G159" s="43">
        <v>5</v>
      </c>
      <c r="H159" s="43">
        <v>9</v>
      </c>
      <c r="I159" s="43">
        <v>30</v>
      </c>
      <c r="J159" s="43">
        <v>213</v>
      </c>
      <c r="K159" s="44">
        <v>137</v>
      </c>
      <c r="L159" s="43">
        <v>13.02</v>
      </c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4</v>
      </c>
      <c r="H161" s="43">
        <v>1</v>
      </c>
      <c r="I161" s="43">
        <v>24</v>
      </c>
      <c r="J161" s="43">
        <v>133</v>
      </c>
      <c r="K161" s="44"/>
      <c r="L161" s="43">
        <v>3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30</v>
      </c>
      <c r="E163" s="42" t="s">
        <v>56</v>
      </c>
      <c r="F163" s="43">
        <v>200</v>
      </c>
      <c r="G163" s="43">
        <v>1</v>
      </c>
      <c r="H163" s="43"/>
      <c r="I163" s="43">
        <v>31</v>
      </c>
      <c r="J163" s="43">
        <v>130</v>
      </c>
      <c r="K163" s="44">
        <v>241</v>
      </c>
      <c r="L163" s="43">
        <v>9.8800000000000008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6">SUM(G158:G164)</f>
        <v>24</v>
      </c>
      <c r="H165" s="19">
        <f t="shared" si="76"/>
        <v>27</v>
      </c>
      <c r="I165" s="19">
        <f t="shared" si="76"/>
        <v>92</v>
      </c>
      <c r="J165" s="19">
        <f t="shared" si="76"/>
        <v>634</v>
      </c>
      <c r="K165" s="25"/>
      <c r="L165" s="19">
        <f t="shared" ref="L165" si="77">SUM(L158:L164)</f>
        <v>74.42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81</v>
      </c>
      <c r="F167" s="43">
        <v>250</v>
      </c>
      <c r="G167" s="43">
        <v>2</v>
      </c>
      <c r="H167" s="43">
        <v>4</v>
      </c>
      <c r="I167" s="43">
        <v>8</v>
      </c>
      <c r="J167" s="43">
        <v>85</v>
      </c>
      <c r="K167" s="44">
        <v>66</v>
      </c>
      <c r="L167" s="43">
        <v>5.92</v>
      </c>
    </row>
    <row r="168" spans="1:12" ht="14.4" x14ac:dyDescent="0.3">
      <c r="A168" s="23"/>
      <c r="B168" s="15"/>
      <c r="C168" s="11"/>
      <c r="D168" s="7" t="s">
        <v>28</v>
      </c>
      <c r="E168" s="42" t="s">
        <v>82</v>
      </c>
      <c r="F168" s="43">
        <v>150</v>
      </c>
      <c r="G168" s="43">
        <v>16</v>
      </c>
      <c r="H168" s="43">
        <v>16</v>
      </c>
      <c r="I168" s="43">
        <v>24</v>
      </c>
      <c r="J168" s="43">
        <v>229</v>
      </c>
      <c r="K168" s="44">
        <v>199</v>
      </c>
      <c r="L168" s="43">
        <v>53.72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1</v>
      </c>
      <c r="H170" s="43"/>
      <c r="I170" s="43">
        <v>31</v>
      </c>
      <c r="J170" s="43">
        <v>130</v>
      </c>
      <c r="K170" s="44">
        <v>241</v>
      </c>
      <c r="L170" s="43">
        <v>11.78</v>
      </c>
    </row>
    <row r="171" spans="1:12" ht="14.4" x14ac:dyDescent="0.3">
      <c r="A171" s="23"/>
      <c r="B171" s="15"/>
      <c r="C171" s="11"/>
      <c r="D171" s="7" t="s">
        <v>31</v>
      </c>
      <c r="E171" s="42" t="s">
        <v>44</v>
      </c>
      <c r="F171" s="43">
        <v>50</v>
      </c>
      <c r="G171" s="43">
        <v>4</v>
      </c>
      <c r="H171" s="43">
        <v>1</v>
      </c>
      <c r="I171" s="43">
        <v>24</v>
      </c>
      <c r="J171" s="43">
        <v>133</v>
      </c>
      <c r="K171" s="44"/>
      <c r="L171" s="43">
        <v>3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650</v>
      </c>
      <c r="G175" s="19">
        <f t="shared" ref="G175:J175" si="78">SUM(G166:G174)</f>
        <v>23</v>
      </c>
      <c r="H175" s="19">
        <f t="shared" si="78"/>
        <v>21</v>
      </c>
      <c r="I175" s="19">
        <f t="shared" si="78"/>
        <v>87</v>
      </c>
      <c r="J175" s="19">
        <f t="shared" si="78"/>
        <v>577</v>
      </c>
      <c r="K175" s="25"/>
      <c r="L175" s="19">
        <f t="shared" ref="L175" si="79">SUM(L166:L174)</f>
        <v>74.42</v>
      </c>
    </row>
    <row r="176" spans="1:12" ht="14.4" x14ac:dyDescent="0.25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1140</v>
      </c>
      <c r="G176" s="32">
        <f t="shared" ref="G176" si="80">G165+G175</f>
        <v>47</v>
      </c>
      <c r="H176" s="32">
        <f t="shared" ref="H176" si="81">H165+H175</f>
        <v>48</v>
      </c>
      <c r="I176" s="32">
        <f t="shared" ref="I176" si="82">I165+I175</f>
        <v>179</v>
      </c>
      <c r="J176" s="32">
        <f t="shared" ref="J176:L176" si="83">J165+J175</f>
        <v>1211</v>
      </c>
      <c r="K176" s="32"/>
      <c r="L176" s="32">
        <f t="shared" si="83"/>
        <v>148.84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 t="s">
        <v>82</v>
      </c>
      <c r="F177" s="40">
        <v>180</v>
      </c>
      <c r="G177" s="40">
        <v>19</v>
      </c>
      <c r="H177" s="40">
        <v>19</v>
      </c>
      <c r="I177" s="40">
        <v>28</v>
      </c>
      <c r="J177" s="40">
        <v>275</v>
      </c>
      <c r="K177" s="41">
        <v>199</v>
      </c>
      <c r="L177" s="40">
        <v>52.92</v>
      </c>
    </row>
    <row r="178" spans="1:12" ht="14.4" x14ac:dyDescent="0.3">
      <c r="A178" s="23"/>
      <c r="B178" s="15"/>
      <c r="C178" s="11"/>
      <c r="D178" s="6" t="s">
        <v>30</v>
      </c>
      <c r="E178" s="42" t="s">
        <v>56</v>
      </c>
      <c r="F178" s="43">
        <v>200</v>
      </c>
      <c r="G178" s="43">
        <v>1</v>
      </c>
      <c r="H178" s="43"/>
      <c r="I178" s="43">
        <v>31</v>
      </c>
      <c r="J178" s="43">
        <v>130</v>
      </c>
      <c r="K178" s="44">
        <v>241</v>
      </c>
      <c r="L178" s="43">
        <v>9.5</v>
      </c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4</v>
      </c>
      <c r="H180" s="43">
        <v>1</v>
      </c>
      <c r="I180" s="43">
        <v>24</v>
      </c>
      <c r="J180" s="43">
        <v>133</v>
      </c>
      <c r="K180" s="44"/>
      <c r="L180" s="43">
        <v>3</v>
      </c>
    </row>
    <row r="181" spans="1:12" ht="14.4" x14ac:dyDescent="0.3">
      <c r="A181" s="23"/>
      <c r="B181" s="15"/>
      <c r="C181" s="11"/>
      <c r="D181" s="7" t="s">
        <v>24</v>
      </c>
      <c r="E181" s="42" t="s">
        <v>68</v>
      </c>
      <c r="F181" s="43">
        <v>100</v>
      </c>
      <c r="G181" s="43"/>
      <c r="H181" s="43"/>
      <c r="I181" s="43">
        <v>10</v>
      </c>
      <c r="J181" s="43">
        <v>47</v>
      </c>
      <c r="K181" s="44">
        <v>231</v>
      </c>
      <c r="L181" s="43">
        <v>9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4">SUM(G177:G183)</f>
        <v>24</v>
      </c>
      <c r="H184" s="19">
        <f t="shared" si="84"/>
        <v>20</v>
      </c>
      <c r="I184" s="19">
        <f t="shared" si="84"/>
        <v>93</v>
      </c>
      <c r="J184" s="19">
        <f t="shared" si="84"/>
        <v>585</v>
      </c>
      <c r="K184" s="25"/>
      <c r="L184" s="19">
        <f t="shared" ref="L184" si="85">SUM(L177:L183)</f>
        <v>74.42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83</v>
      </c>
      <c r="F186" s="43">
        <v>250</v>
      </c>
      <c r="G186" s="43">
        <v>2</v>
      </c>
      <c r="H186" s="43">
        <v>5</v>
      </c>
      <c r="I186" s="43">
        <v>10</v>
      </c>
      <c r="J186" s="43">
        <v>121</v>
      </c>
      <c r="K186" s="44">
        <v>73</v>
      </c>
      <c r="L186" s="43">
        <v>7.45</v>
      </c>
    </row>
    <row r="187" spans="1:12" ht="14.4" x14ac:dyDescent="0.3">
      <c r="A187" s="23"/>
      <c r="B187" s="15"/>
      <c r="C187" s="11"/>
      <c r="D187" s="7" t="s">
        <v>28</v>
      </c>
      <c r="E187" s="42" t="s">
        <v>84</v>
      </c>
      <c r="F187" s="43">
        <v>90</v>
      </c>
      <c r="G187" s="43">
        <v>17</v>
      </c>
      <c r="H187" s="43">
        <v>4</v>
      </c>
      <c r="I187" s="43">
        <v>3</v>
      </c>
      <c r="J187" s="43">
        <v>123</v>
      </c>
      <c r="K187" s="44">
        <v>160</v>
      </c>
      <c r="L187" s="43">
        <v>25.67</v>
      </c>
    </row>
    <row r="188" spans="1:12" ht="14.4" x14ac:dyDescent="0.3">
      <c r="A188" s="23"/>
      <c r="B188" s="15"/>
      <c r="C188" s="11"/>
      <c r="D188" s="7" t="s">
        <v>29</v>
      </c>
      <c r="E188" s="42" t="s">
        <v>63</v>
      </c>
      <c r="F188" s="43">
        <v>150</v>
      </c>
      <c r="G188" s="43">
        <v>3</v>
      </c>
      <c r="H188" s="43">
        <v>4</v>
      </c>
      <c r="I188" s="43">
        <v>22</v>
      </c>
      <c r="J188" s="43">
        <v>173</v>
      </c>
      <c r="K188" s="44">
        <v>91</v>
      </c>
      <c r="L188" s="43">
        <v>20.75</v>
      </c>
    </row>
    <row r="189" spans="1:12" ht="14.4" x14ac:dyDescent="0.3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1</v>
      </c>
      <c r="H189" s="43"/>
      <c r="I189" s="43">
        <v>20</v>
      </c>
      <c r="J189" s="43">
        <v>104</v>
      </c>
      <c r="K189" s="44">
        <v>271</v>
      </c>
      <c r="L189" s="43">
        <v>17.55</v>
      </c>
    </row>
    <row r="190" spans="1:12" ht="14.4" x14ac:dyDescent="0.3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43">
        <v>4</v>
      </c>
      <c r="H190" s="43">
        <v>1</v>
      </c>
      <c r="I190" s="43">
        <v>24</v>
      </c>
      <c r="J190" s="43">
        <v>133</v>
      </c>
      <c r="K190" s="44"/>
      <c r="L190" s="43">
        <v>3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6">SUM(G185:G193)</f>
        <v>27</v>
      </c>
      <c r="H194" s="19">
        <f t="shared" si="86"/>
        <v>14</v>
      </c>
      <c r="I194" s="19">
        <f t="shared" si="86"/>
        <v>79</v>
      </c>
      <c r="J194" s="19">
        <f t="shared" si="86"/>
        <v>654</v>
      </c>
      <c r="K194" s="25"/>
      <c r="L194" s="19">
        <f t="shared" ref="L194" si="87">SUM(L185:L193)</f>
        <v>74.42</v>
      </c>
    </row>
    <row r="195" spans="1:12" ht="15" thickBot="1" x14ac:dyDescent="0.3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1270</v>
      </c>
      <c r="G195" s="32">
        <f t="shared" ref="G195" si="88">G184+G194</f>
        <v>51</v>
      </c>
      <c r="H195" s="32">
        <f t="shared" ref="H195" si="89">H184+H194</f>
        <v>34</v>
      </c>
      <c r="I195" s="32">
        <f t="shared" ref="I195" si="90">I184+I194</f>
        <v>172</v>
      </c>
      <c r="J195" s="32">
        <f t="shared" ref="J195:L195" si="91">J184+J194</f>
        <v>1239</v>
      </c>
      <c r="K195" s="32"/>
      <c r="L195" s="32">
        <f t="shared" si="91"/>
        <v>148.84</v>
      </c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21</v>
      </c>
      <c r="E196" s="39" t="s">
        <v>71</v>
      </c>
      <c r="F196" s="40">
        <v>150</v>
      </c>
      <c r="G196" s="40">
        <v>6</v>
      </c>
      <c r="H196" s="40">
        <v>6</v>
      </c>
      <c r="I196" s="40">
        <v>24</v>
      </c>
      <c r="J196" s="40">
        <v>172</v>
      </c>
      <c r="K196" s="41">
        <v>117</v>
      </c>
      <c r="L196" s="40">
        <v>19.940000000000001</v>
      </c>
    </row>
    <row r="197" spans="1:12" ht="14.4" x14ac:dyDescent="0.3">
      <c r="A197" s="23"/>
      <c r="B197" s="15"/>
      <c r="C197" s="11"/>
      <c r="D197" s="6" t="s">
        <v>26</v>
      </c>
      <c r="E197" s="42" t="s">
        <v>72</v>
      </c>
      <c r="F197" s="43">
        <v>100</v>
      </c>
      <c r="G197" s="43">
        <v>10</v>
      </c>
      <c r="H197" s="43">
        <v>3</v>
      </c>
      <c r="I197" s="43">
        <v>18</v>
      </c>
      <c r="J197" s="43">
        <v>247</v>
      </c>
      <c r="K197" s="44">
        <v>150</v>
      </c>
      <c r="L197" s="43">
        <v>48.86</v>
      </c>
    </row>
    <row r="198" spans="1:12" ht="14.4" x14ac:dyDescent="0.3">
      <c r="A198" s="23"/>
      <c r="B198" s="15"/>
      <c r="C198" s="11"/>
      <c r="D198" s="7" t="s">
        <v>22</v>
      </c>
      <c r="E198" s="42" t="s">
        <v>73</v>
      </c>
      <c r="F198" s="43">
        <v>200</v>
      </c>
      <c r="G198" s="43"/>
      <c r="H198" s="43"/>
      <c r="I198" s="43">
        <v>10</v>
      </c>
      <c r="J198" s="43">
        <v>43</v>
      </c>
      <c r="K198" s="44">
        <v>261</v>
      </c>
      <c r="L198" s="43">
        <v>2.62</v>
      </c>
    </row>
    <row r="199" spans="1:12" ht="14.4" x14ac:dyDescent="0.3">
      <c r="A199" s="23"/>
      <c r="B199" s="15"/>
      <c r="C199" s="11"/>
      <c r="D199" s="7" t="s">
        <v>23</v>
      </c>
      <c r="E199" s="42" t="s">
        <v>44</v>
      </c>
      <c r="F199" s="43">
        <v>50</v>
      </c>
      <c r="G199" s="43">
        <v>4</v>
      </c>
      <c r="H199" s="43">
        <v>1</v>
      </c>
      <c r="I199" s="43">
        <v>24</v>
      </c>
      <c r="J199" s="43">
        <v>133</v>
      </c>
      <c r="K199" s="44"/>
      <c r="L199" s="43">
        <v>3</v>
      </c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3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92">SUM(G196:G202)</f>
        <v>20</v>
      </c>
      <c r="H203" s="19">
        <f t="shared" si="92"/>
        <v>10</v>
      </c>
      <c r="I203" s="19">
        <f t="shared" si="92"/>
        <v>76</v>
      </c>
      <c r="J203" s="19">
        <f t="shared" si="92"/>
        <v>595</v>
      </c>
      <c r="K203" s="25"/>
      <c r="L203" s="19">
        <f t="shared" ref="L203" si="93">SUM(L196:L202)</f>
        <v>74.42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27</v>
      </c>
      <c r="E205" s="42" t="s">
        <v>54</v>
      </c>
      <c r="F205" s="43">
        <v>250</v>
      </c>
      <c r="G205" s="43">
        <v>5</v>
      </c>
      <c r="H205" s="43">
        <v>3</v>
      </c>
      <c r="I205" s="43">
        <v>22</v>
      </c>
      <c r="J205" s="43">
        <v>122</v>
      </c>
      <c r="K205" s="44">
        <v>76</v>
      </c>
      <c r="L205" s="43">
        <v>5.04</v>
      </c>
    </row>
    <row r="206" spans="1:12" ht="14.4" x14ac:dyDescent="0.3">
      <c r="A206" s="23"/>
      <c r="B206" s="15"/>
      <c r="C206" s="11"/>
      <c r="D206" s="7" t="s">
        <v>28</v>
      </c>
      <c r="E206" s="42" t="s">
        <v>52</v>
      </c>
      <c r="F206" s="43">
        <v>90</v>
      </c>
      <c r="G206" s="43">
        <v>14</v>
      </c>
      <c r="H206" s="43">
        <v>14</v>
      </c>
      <c r="I206" s="43">
        <v>2</v>
      </c>
      <c r="J206" s="43">
        <v>190</v>
      </c>
      <c r="K206" s="44">
        <v>175</v>
      </c>
      <c r="L206" s="43">
        <v>47.39</v>
      </c>
    </row>
    <row r="207" spans="1:12" ht="14.4" x14ac:dyDescent="0.3">
      <c r="A207" s="23"/>
      <c r="B207" s="15"/>
      <c r="C207" s="11"/>
      <c r="D207" s="7" t="s">
        <v>29</v>
      </c>
      <c r="E207" s="42" t="s">
        <v>85</v>
      </c>
      <c r="F207" s="43">
        <v>150</v>
      </c>
      <c r="G207" s="43">
        <v>9</v>
      </c>
      <c r="H207" s="43">
        <v>6</v>
      </c>
      <c r="I207" s="43">
        <v>39</v>
      </c>
      <c r="J207" s="43">
        <v>243</v>
      </c>
      <c r="K207" s="44">
        <v>114</v>
      </c>
      <c r="L207" s="43">
        <v>10.85</v>
      </c>
    </row>
    <row r="208" spans="1:12" ht="14.4" x14ac:dyDescent="0.3">
      <c r="A208" s="23"/>
      <c r="B208" s="15"/>
      <c r="C208" s="11"/>
      <c r="D208" s="7" t="s">
        <v>30</v>
      </c>
      <c r="E208" s="42" t="s">
        <v>56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8.74</v>
      </c>
    </row>
    <row r="209" spans="1:12" ht="14.4" x14ac:dyDescent="0.3">
      <c r="A209" s="23"/>
      <c r="B209" s="15"/>
      <c r="C209" s="11"/>
      <c r="D209" s="7" t="s">
        <v>31</v>
      </c>
      <c r="E209" s="42" t="s">
        <v>44</v>
      </c>
      <c r="F209" s="43">
        <v>40</v>
      </c>
      <c r="G209" s="43">
        <v>3</v>
      </c>
      <c r="H209" s="43">
        <v>0.8</v>
      </c>
      <c r="I209" s="43">
        <v>19.2</v>
      </c>
      <c r="J209" s="43">
        <v>106</v>
      </c>
      <c r="K209" s="44"/>
      <c r="L209" s="43">
        <v>2.4</v>
      </c>
    </row>
    <row r="210" spans="1:12" ht="14.4" x14ac:dyDescent="0.3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730</v>
      </c>
      <c r="G213" s="19">
        <f t="shared" ref="G213:J213" si="94">SUM(G204:G212)</f>
        <v>32</v>
      </c>
      <c r="H213" s="19">
        <f t="shared" si="94"/>
        <v>23.8</v>
      </c>
      <c r="I213" s="19">
        <f t="shared" si="94"/>
        <v>113.2</v>
      </c>
      <c r="J213" s="19">
        <f t="shared" si="94"/>
        <v>791</v>
      </c>
      <c r="K213" s="25"/>
      <c r="L213" s="19">
        <f t="shared" ref="L213" si="95">SUM(L204:L212)</f>
        <v>74.42</v>
      </c>
    </row>
    <row r="214" spans="1:12" ht="15" thickBot="1" x14ac:dyDescent="0.3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1230</v>
      </c>
      <c r="G214" s="32">
        <f t="shared" ref="G214:J214" si="96">G203+G213</f>
        <v>52</v>
      </c>
      <c r="H214" s="32">
        <f t="shared" si="96"/>
        <v>33.799999999999997</v>
      </c>
      <c r="I214" s="32">
        <f t="shared" si="96"/>
        <v>189.2</v>
      </c>
      <c r="J214" s="32">
        <f t="shared" si="96"/>
        <v>1386</v>
      </c>
      <c r="K214" s="32"/>
      <c r="L214" s="32">
        <f t="shared" ref="L214" si="97">L203+L213</f>
        <v>148.84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 t="s">
        <v>48</v>
      </c>
      <c r="F215" s="40">
        <v>90</v>
      </c>
      <c r="G215" s="40">
        <v>14</v>
      </c>
      <c r="H215" s="40">
        <v>17</v>
      </c>
      <c r="I215" s="40">
        <v>7</v>
      </c>
      <c r="J215" s="40">
        <v>158</v>
      </c>
      <c r="K215" s="41">
        <v>198</v>
      </c>
      <c r="L215" s="40">
        <v>39.93</v>
      </c>
    </row>
    <row r="216" spans="1:12" ht="14.4" x14ac:dyDescent="0.3">
      <c r="A216" s="23"/>
      <c r="B216" s="15"/>
      <c r="C216" s="11"/>
      <c r="D216" s="6" t="s">
        <v>29</v>
      </c>
      <c r="E216" s="42" t="s">
        <v>63</v>
      </c>
      <c r="F216" s="43">
        <v>150</v>
      </c>
      <c r="G216" s="43">
        <v>3</v>
      </c>
      <c r="H216" s="43">
        <v>4</v>
      </c>
      <c r="I216" s="43">
        <v>22</v>
      </c>
      <c r="J216" s="43">
        <v>173</v>
      </c>
      <c r="K216" s="44">
        <v>91</v>
      </c>
      <c r="L216" s="43">
        <v>15.86</v>
      </c>
    </row>
    <row r="217" spans="1:12" ht="14.4" x14ac:dyDescent="0.3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23</v>
      </c>
      <c r="E218" s="42" t="s">
        <v>44</v>
      </c>
      <c r="F218" s="43">
        <v>30</v>
      </c>
      <c r="G218" s="43">
        <v>2</v>
      </c>
      <c r="H218" s="43"/>
      <c r="I218" s="43">
        <v>14</v>
      </c>
      <c r="J218" s="43">
        <v>106</v>
      </c>
      <c r="K218" s="44"/>
      <c r="L218" s="43">
        <v>1.8</v>
      </c>
    </row>
    <row r="219" spans="1:12" ht="14.4" x14ac:dyDescent="0.3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 t="s">
        <v>30</v>
      </c>
      <c r="E220" s="42" t="s">
        <v>64</v>
      </c>
      <c r="F220" s="43">
        <v>187</v>
      </c>
      <c r="G220" s="43">
        <v>1</v>
      </c>
      <c r="H220" s="43"/>
      <c r="I220" s="43">
        <v>18</v>
      </c>
      <c r="J220" s="43">
        <v>97</v>
      </c>
      <c r="K220" s="44">
        <v>271</v>
      </c>
      <c r="L220" s="43">
        <v>16.829999999999998</v>
      </c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3">
      <c r="A222" s="24"/>
      <c r="B222" s="17"/>
      <c r="C222" s="8"/>
      <c r="D222" s="18" t="s">
        <v>33</v>
      </c>
      <c r="E222" s="9"/>
      <c r="F222" s="19">
        <f>SUM(F215:F221)</f>
        <v>457</v>
      </c>
      <c r="G222" s="19">
        <f t="shared" ref="G222:J222" si="98">SUM(G215:G221)</f>
        <v>20</v>
      </c>
      <c r="H222" s="19">
        <f t="shared" si="98"/>
        <v>21</v>
      </c>
      <c r="I222" s="19">
        <f t="shared" si="98"/>
        <v>61</v>
      </c>
      <c r="J222" s="19">
        <f t="shared" si="98"/>
        <v>534</v>
      </c>
      <c r="K222" s="25"/>
      <c r="L222" s="19">
        <f t="shared" ref="L222" si="99">SUM(L215:L221)</f>
        <v>74.419999999999987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27</v>
      </c>
      <c r="E224" s="42" t="s">
        <v>60</v>
      </c>
      <c r="F224" s="43">
        <v>250</v>
      </c>
      <c r="G224" s="43">
        <v>3</v>
      </c>
      <c r="H224" s="43">
        <v>5</v>
      </c>
      <c r="I224" s="43">
        <v>8</v>
      </c>
      <c r="J224" s="43">
        <v>94</v>
      </c>
      <c r="K224" s="44">
        <v>62</v>
      </c>
      <c r="L224" s="43">
        <v>12.24</v>
      </c>
    </row>
    <row r="225" spans="1:12" ht="14.4" x14ac:dyDescent="0.3">
      <c r="A225" s="23"/>
      <c r="B225" s="15"/>
      <c r="C225" s="11"/>
      <c r="D225" s="7" t="s">
        <v>28</v>
      </c>
      <c r="E225" s="42" t="s">
        <v>61</v>
      </c>
      <c r="F225" s="43">
        <v>90</v>
      </c>
      <c r="G225" s="43">
        <v>15</v>
      </c>
      <c r="H225" s="43">
        <v>8</v>
      </c>
      <c r="I225" s="43">
        <v>7</v>
      </c>
      <c r="J225" s="43">
        <v>160</v>
      </c>
      <c r="K225" s="44">
        <v>200</v>
      </c>
      <c r="L225" s="43">
        <v>39.299999999999997</v>
      </c>
    </row>
    <row r="226" spans="1:12" ht="14.4" x14ac:dyDescent="0.3">
      <c r="A226" s="23"/>
      <c r="B226" s="15"/>
      <c r="C226" s="11"/>
      <c r="D226" s="7" t="s">
        <v>29</v>
      </c>
      <c r="E226" s="42" t="s">
        <v>76</v>
      </c>
      <c r="F226" s="43">
        <v>150</v>
      </c>
      <c r="G226" s="43">
        <v>5</v>
      </c>
      <c r="H226" s="43">
        <v>9</v>
      </c>
      <c r="I226" s="43">
        <v>30</v>
      </c>
      <c r="J226" s="43">
        <v>213</v>
      </c>
      <c r="K226" s="44">
        <v>137</v>
      </c>
      <c r="L226" s="43">
        <v>13.26</v>
      </c>
    </row>
    <row r="227" spans="1:12" ht="14.4" x14ac:dyDescent="0.3">
      <c r="A227" s="23"/>
      <c r="B227" s="15"/>
      <c r="C227" s="11"/>
      <c r="D227" s="7" t="s">
        <v>30</v>
      </c>
      <c r="E227" s="42" t="s">
        <v>53</v>
      </c>
      <c r="F227" s="43">
        <v>200</v>
      </c>
      <c r="G227" s="43"/>
      <c r="H227" s="43"/>
      <c r="I227" s="43">
        <v>28</v>
      </c>
      <c r="J227" s="43">
        <v>114</v>
      </c>
      <c r="K227" s="44">
        <v>236</v>
      </c>
      <c r="L227" s="43">
        <v>6.02</v>
      </c>
    </row>
    <row r="228" spans="1:12" ht="14.4" x14ac:dyDescent="0.3">
      <c r="A228" s="23"/>
      <c r="B228" s="15"/>
      <c r="C228" s="11"/>
      <c r="D228" s="7" t="s">
        <v>31</v>
      </c>
      <c r="E228" s="42" t="s">
        <v>44</v>
      </c>
      <c r="F228" s="43">
        <v>60</v>
      </c>
      <c r="G228" s="43">
        <v>3</v>
      </c>
      <c r="H228" s="43">
        <v>1</v>
      </c>
      <c r="I228" s="43">
        <v>28</v>
      </c>
      <c r="J228" s="43">
        <v>159</v>
      </c>
      <c r="K228" s="44"/>
      <c r="L228" s="43">
        <v>3.6</v>
      </c>
    </row>
    <row r="229" spans="1:12" ht="14.4" x14ac:dyDescent="0.3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750</v>
      </c>
      <c r="G232" s="19">
        <f t="shared" ref="G232:J232" si="100">SUM(G223:G231)</f>
        <v>26</v>
      </c>
      <c r="H232" s="19">
        <f t="shared" si="100"/>
        <v>23</v>
      </c>
      <c r="I232" s="19">
        <f t="shared" si="100"/>
        <v>101</v>
      </c>
      <c r="J232" s="19">
        <f t="shared" si="100"/>
        <v>740</v>
      </c>
      <c r="K232" s="25"/>
      <c r="L232" s="19">
        <f t="shared" ref="L232" si="101">SUM(L223:L231)</f>
        <v>74.419999999999987</v>
      </c>
    </row>
    <row r="233" spans="1:12" ht="15" thickBot="1" x14ac:dyDescent="0.3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1207</v>
      </c>
      <c r="G233" s="32">
        <f t="shared" ref="G233:J233" si="102">G222+G232</f>
        <v>46</v>
      </c>
      <c r="H233" s="32">
        <f t="shared" si="102"/>
        <v>44</v>
      </c>
      <c r="I233" s="32">
        <f t="shared" si="102"/>
        <v>162</v>
      </c>
      <c r="J233" s="32">
        <f t="shared" si="102"/>
        <v>1274</v>
      </c>
      <c r="K233" s="32"/>
      <c r="L233" s="32">
        <f t="shared" ref="L233" si="103">L222+L232</f>
        <v>148.83999999999997</v>
      </c>
    </row>
    <row r="234" spans="1:12" ht="13.8" customHeight="1" thickBot="1" x14ac:dyDescent="0.3">
      <c r="A234" s="27"/>
      <c r="B234" s="28"/>
      <c r="C234" s="51" t="s">
        <v>5</v>
      </c>
      <c r="D234" s="52"/>
      <c r="E234" s="53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1247.25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49.471666666666664</v>
      </c>
      <c r="H234" s="34">
        <f t="shared" si="104"/>
        <v>42.791666666666664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182.62833333333333</v>
      </c>
      <c r="J234" s="34">
        <f t="shared" si="104"/>
        <v>1364.4166666666667</v>
      </c>
      <c r="K234" s="34"/>
      <c r="L234" s="34">
        <f t="shared" si="104"/>
        <v>148.83999999999997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Старчак</cp:lastModifiedBy>
  <dcterms:created xsi:type="dcterms:W3CDTF">2022-05-16T14:23:56Z</dcterms:created>
  <dcterms:modified xsi:type="dcterms:W3CDTF">2024-02-01T07:02:09Z</dcterms:modified>
</cp:coreProperties>
</file>